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C:\Users\ttaka\Desktop\生産計画・産パまとめ\１．株式会社シカタ入札公告書類(更新中)\"/>
    </mc:Choice>
  </mc:AlternateContent>
  <xr:revisionPtr revIDLastSave="0" documentId="13_ncr:1_{CCE76F82-3C0E-494F-88AB-918DA236AFE4}" xr6:coauthVersionLast="47" xr6:coauthVersionMax="47" xr10:uidLastSave="{00000000-0000-0000-0000-000000000000}"/>
  <bookViews>
    <workbookView xWindow="-120" yWindow="-120" windowWidth="29040" windowHeight="15720" xr2:uid="{00000000-000D-0000-FFFF-FFFF00000000}"/>
  </bookViews>
  <sheets>
    <sheet name="240913" sheetId="5" r:id="rId1"/>
    <sheet name="Ver.9" sheetId="3" state="hidden" r:id="rId2"/>
    <sheet name="Ver.8" sheetId="1" state="hidden" r:id="rId3"/>
  </sheets>
  <definedNames>
    <definedName name="_PE16" localSheetId="0">#REF!</definedName>
    <definedName name="_PE16" localSheetId="2">#REF!</definedName>
    <definedName name="_PE16" localSheetId="1">#REF!</definedName>
    <definedName name="_PE16">#REF!</definedName>
    <definedName name="_PE20" localSheetId="0">#REF!</definedName>
    <definedName name="_PE20" localSheetId="2">#REF!</definedName>
    <definedName name="_PE20" localSheetId="1">#REF!</definedName>
    <definedName name="_PE20">#REF!</definedName>
    <definedName name="_PE25" localSheetId="0">#REF!</definedName>
    <definedName name="_PE25" localSheetId="2">#REF!</definedName>
    <definedName name="_PE25" localSheetId="1">#REF!</definedName>
    <definedName name="_PE25">#REF!</definedName>
    <definedName name="_PE32" localSheetId="0">#REF!</definedName>
    <definedName name="_PE32" localSheetId="2">#REF!</definedName>
    <definedName name="_PE32" localSheetId="1">#REF!</definedName>
    <definedName name="_PE32">#REF!</definedName>
    <definedName name="_VP13" localSheetId="0">#REF!</definedName>
    <definedName name="_VP13" localSheetId="2">#REF!</definedName>
    <definedName name="_VP13" localSheetId="1">#REF!</definedName>
    <definedName name="_VP13">#REF!</definedName>
    <definedName name="_VP16" localSheetId="0">#REF!</definedName>
    <definedName name="_VP16" localSheetId="2">#REF!</definedName>
    <definedName name="_VP16" localSheetId="1">#REF!</definedName>
    <definedName name="_VP16">#REF!</definedName>
    <definedName name="_VP20" localSheetId="0">#REF!</definedName>
    <definedName name="_VP20" localSheetId="2">#REF!</definedName>
    <definedName name="_VP20" localSheetId="1">#REF!</definedName>
    <definedName name="_VP20">#REF!</definedName>
    <definedName name="_VP25" localSheetId="0">#REF!</definedName>
    <definedName name="_VP25" localSheetId="2">#REF!</definedName>
    <definedName name="_VP25" localSheetId="1">#REF!</definedName>
    <definedName name="_VP25">#REF!</definedName>
    <definedName name="_VP30" localSheetId="0">#REF!</definedName>
    <definedName name="_VP30" localSheetId="2">#REF!</definedName>
    <definedName name="_VP30" localSheetId="1">#REF!</definedName>
    <definedName name="_VP30">#REF!</definedName>
    <definedName name="_VP40" localSheetId="0">#REF!</definedName>
    <definedName name="_VP40" localSheetId="2">#REF!</definedName>
    <definedName name="_VP40" localSheetId="1">#REF!</definedName>
    <definedName name="_VP40">#REF!</definedName>
    <definedName name="_VP50" localSheetId="0">#REF!</definedName>
    <definedName name="_VP50" localSheetId="2">#REF!</definedName>
    <definedName name="_VP50" localSheetId="1">#REF!</definedName>
    <definedName name="_VP50">#REF!</definedName>
    <definedName name="ｂｂｂ" localSheetId="0">#REF!</definedName>
    <definedName name="ｂｂｂ" localSheetId="2">#REF!</definedName>
    <definedName name="ｂｂｂ" localSheetId="1">#REF!</definedName>
    <definedName name="ｂｂｂ">#REF!</definedName>
    <definedName name="ｂｂｂｂｂ" localSheetId="0">#REF!</definedName>
    <definedName name="ｂｂｂｂｂ" localSheetId="2">#REF!</definedName>
    <definedName name="ｂｂｂｂｂ" localSheetId="1">#REF!</definedName>
    <definedName name="ｂｂｂｂｂ">#REF!</definedName>
    <definedName name="ｂｂｂｂｂｂｂｂｂｂｂ" localSheetId="0">#REF!</definedName>
    <definedName name="ｂｂｂｂｂｂｂｂｂｂｂ" localSheetId="2">#REF!</definedName>
    <definedName name="ｂｂｂｂｂｂｂｂｂｂｂ" localSheetId="1">#REF!</definedName>
    <definedName name="ｂｂｂｂｂｂｂｂｂｂｂ">#REF!</definedName>
    <definedName name="ｂｂｂｂｂｂｂｂｂｂｂｂｂｂ" localSheetId="0">#REF!</definedName>
    <definedName name="ｂｂｂｂｂｂｂｂｂｂｂｂｂｂ" localSheetId="2">#REF!</definedName>
    <definedName name="ｂｂｂｂｂｂｂｂｂｂｂｂｂｂ" localSheetId="1">#REF!</definedName>
    <definedName name="ｂｂｂｂｂｂｂｂｂｂｂｂｂｂ">#REF!</definedName>
    <definedName name="ｂｂｂｂｂｂｂｂｂｂｂｂｂｂｂｂｂｂｂｂｂｂｂｂｂｂ" localSheetId="0">#REF!</definedName>
    <definedName name="ｂｂｂｂｂｂｂｂｂｂｂｂｂｂｂｂｂｂｂｂｂｂｂｂｂｂ" localSheetId="2">#REF!</definedName>
    <definedName name="ｂｂｂｂｂｂｂｂｂｂｂｂｂｂｂｂｂｂｂｂｂｂｂｂｂｂ" localSheetId="1">#REF!</definedName>
    <definedName name="ｂｂｂｂｂｂｂｂｂｂｂｂｂｂｂｂｂｂｂｂｂｂｂｂｂｂ">#REF!</definedName>
    <definedName name="ｂｂｂｂｂｂｂｂｂｂｂｂｂｂｂｂｂｂｂｂｂｂｂｂｂｂｂｂｂｂ" localSheetId="0">#REF!</definedName>
    <definedName name="ｂｂｂｂｂｂｂｂｂｂｂｂｂｂｂｂｂｂｂｂｂｂｂｂｂｂｂｂｂｂ" localSheetId="2">#REF!</definedName>
    <definedName name="ｂｂｂｂｂｂｂｂｂｂｂｂｂｂｂｂｂｂｂｂｂｂｂｂｂｂｂｂｂｂ" localSheetId="1">#REF!</definedName>
    <definedName name="ｂｂｂｂｂｂｂｂｂｂｂｂｂｂｂｂｂｂｂｂｂｂｂｂｂｂｂｂｂｂ">#REF!</definedName>
    <definedName name="ｂｂｂｂｂｂｂｂｂｂｂｂｂｂｂｂｂｂｂｂｂｂｂｂｂｂｂｂｂｂｂ" localSheetId="0">#REF!</definedName>
    <definedName name="ｂｂｂｂｂｂｂｂｂｂｂｂｂｂｂｂｂｂｂｂｂｂｂｂｂｂｂｂｂｂｂ" localSheetId="2">#REF!</definedName>
    <definedName name="ｂｂｂｂｂｂｂｂｂｂｂｂｂｂｂｂｂｂｂｂｂｂｂｂｂｂｂｂｂｂｂ" localSheetId="1">#REF!</definedName>
    <definedName name="ｂｂｂｂｂｂｂｂｂｂｂｂｂｂｂｂｂｂｂｂｂｂｂｂｂｂｂｂｂｂｂ">#REF!</definedName>
    <definedName name="ｃｃ" localSheetId="0">#REF!</definedName>
    <definedName name="ｃｃ" localSheetId="2">#REF!</definedName>
    <definedName name="ｃｃ" localSheetId="1">#REF!</definedName>
    <definedName name="ｃｃ">#REF!</definedName>
    <definedName name="ｃｃｃｃｃ" localSheetId="0">#REF!</definedName>
    <definedName name="ｃｃｃｃｃ" localSheetId="2">#REF!</definedName>
    <definedName name="ｃｃｃｃｃ" localSheetId="1">#REF!</definedName>
    <definedName name="ｃｃｃｃｃ">#REF!</definedName>
    <definedName name="ｃｃｃｃｃｃｃｃｃｃ" localSheetId="0">#REF!</definedName>
    <definedName name="ｃｃｃｃｃｃｃｃｃｃ" localSheetId="2">#REF!</definedName>
    <definedName name="ｃｃｃｃｃｃｃｃｃｃ" localSheetId="1">#REF!</definedName>
    <definedName name="ｃｃｃｃｃｃｃｃｃｃ">#REF!</definedName>
    <definedName name="ｃｃｃｃｃｃｃｃｃｃｃｃｃｃｃｃｃｃｃｃｃｃｃｃｃｃｃｃ" localSheetId="0">#REF!</definedName>
    <definedName name="ｃｃｃｃｃｃｃｃｃｃｃｃｃｃｃｃｃｃｃｃｃｃｃｃｃｃｃｃ" localSheetId="2">#REF!</definedName>
    <definedName name="ｃｃｃｃｃｃｃｃｃｃｃｃｃｃｃｃｃｃｃｃｃｃｃｃｃｃｃｃ" localSheetId="1">#REF!</definedName>
    <definedName name="ｃｃｃｃｃｃｃｃｃｃｃｃｃｃｃｃｃｃｃｃｃｃｃｃｃｃｃｃ">#REF!</definedName>
    <definedName name="ｃｃｃｃｃｃｃｃｃｃｃｃｃｃｃｃｃｃｃｃｃｃｃｃｃｃｃｃｃ" localSheetId="0">#REF!</definedName>
    <definedName name="ｃｃｃｃｃｃｃｃｃｃｃｃｃｃｃｃｃｃｃｃｃｃｃｃｃｃｃｃｃ" localSheetId="2">#REF!</definedName>
    <definedName name="ｃｃｃｃｃｃｃｃｃｃｃｃｃｃｃｃｃｃｃｃｃｃｃｃｃｃｃｃｃ" localSheetId="1">#REF!</definedName>
    <definedName name="ｃｃｃｃｃｃｃｃｃｃｃｃｃｃｃｃｃｃｃｃｃｃｃｃｃｃｃｃｃ">#REF!</definedName>
    <definedName name="ｄ" localSheetId="0">#REF!</definedName>
    <definedName name="ｄ" localSheetId="2">#REF!</definedName>
    <definedName name="ｄ" localSheetId="1">#REF!</definedName>
    <definedName name="ｄ">#REF!</definedName>
    <definedName name="data" localSheetId="0">#REF!</definedName>
    <definedName name="data" localSheetId="2">#REF!</definedName>
    <definedName name="data" localSheetId="1">#REF!</definedName>
    <definedName name="data">#REF!</definedName>
    <definedName name="ｄｄ" localSheetId="0">#REF!</definedName>
    <definedName name="ｄｄ" localSheetId="2">#REF!</definedName>
    <definedName name="ｄｄ" localSheetId="1">#REF!</definedName>
    <definedName name="ｄｄ">#REF!</definedName>
    <definedName name="ｄｄｄｄｄｄｄｄｄｄｄｄ" localSheetId="0">#REF!</definedName>
    <definedName name="ｄｄｄｄｄｄｄｄｄｄｄｄ" localSheetId="2">#REF!</definedName>
    <definedName name="ｄｄｄｄｄｄｄｄｄｄｄｄ" localSheetId="1">#REF!</definedName>
    <definedName name="ｄｄｄｄｄｄｄｄｄｄｄｄ">#REF!</definedName>
    <definedName name="ｄｄｄｄｄｄｄｄｄｄｄｄｄｄｄｄｄｄｄｄｄｄｄｄ" localSheetId="0">#REF!</definedName>
    <definedName name="ｄｄｄｄｄｄｄｄｄｄｄｄｄｄｄｄｄｄｄｄｄｄｄｄ" localSheetId="2">#REF!</definedName>
    <definedName name="ｄｄｄｄｄｄｄｄｄｄｄｄｄｄｄｄｄｄｄｄｄｄｄｄ" localSheetId="1">#REF!</definedName>
    <definedName name="ｄｄｄｄｄｄｄｄｄｄｄｄｄｄｄｄｄｄｄｄｄｄｄｄ">#REF!</definedName>
    <definedName name="ｄｄｄｄｄｄｄｄｄｄｄｄｄｄｄｄｄｄｄｄｄｄｄｄｄｄｄ" localSheetId="0">#REF!</definedName>
    <definedName name="ｄｄｄｄｄｄｄｄｄｄｄｄｄｄｄｄｄｄｄｄｄｄｄｄｄｄｄ" localSheetId="2">#REF!</definedName>
    <definedName name="ｄｄｄｄｄｄｄｄｄｄｄｄｄｄｄｄｄｄｄｄｄｄｄｄｄｄｄ" localSheetId="1">#REF!</definedName>
    <definedName name="ｄｄｄｄｄｄｄｄｄｄｄｄｄｄｄｄｄｄｄｄｄｄｄｄｄｄｄ">#REF!</definedName>
    <definedName name="ｆ" localSheetId="0">#REF!</definedName>
    <definedName name="ｆ" localSheetId="2">#REF!</definedName>
    <definedName name="ｆ" localSheetId="1">#REF!</definedName>
    <definedName name="ｆ">#REF!</definedName>
    <definedName name="ｆｆ" localSheetId="0">#REF!</definedName>
    <definedName name="ｆｆ" localSheetId="2">#REF!</definedName>
    <definedName name="ｆｆ" localSheetId="1">#REF!</definedName>
    <definedName name="ｆｆ">#REF!</definedName>
    <definedName name="ｆｆｆ" localSheetId="0">#REF!</definedName>
    <definedName name="ｆｆｆ" localSheetId="2">#REF!</definedName>
    <definedName name="ｆｆｆ" localSheetId="1">#REF!</definedName>
    <definedName name="ｆｆｆ">#REF!</definedName>
    <definedName name="ｆｆｆｆｆｆｆｆｆｆｆｆｆｆｆｆｆｆｆｆｆｆｆ" localSheetId="0">#REF!</definedName>
    <definedName name="ｆｆｆｆｆｆｆｆｆｆｆｆｆｆｆｆｆｆｆｆｆｆｆ" localSheetId="2">#REF!</definedName>
    <definedName name="ｆｆｆｆｆｆｆｆｆｆｆｆｆｆｆｆｆｆｆｆｆｆｆ" localSheetId="1">#REF!</definedName>
    <definedName name="ｆｆｆｆｆｆｆｆｆｆｆｆｆｆｆｆｆｆｆｆｆｆｆ">#REF!</definedName>
    <definedName name="ｆｆｆｆｆｆｆｆｆｆｆｆｆｆｆｆｆｆｆｆｆｆｆｆｆｆｆｆｆｆｆｆｆｆｆｆｆｆｆ" localSheetId="0">#REF!</definedName>
    <definedName name="ｆｆｆｆｆｆｆｆｆｆｆｆｆｆｆｆｆｆｆｆｆｆｆｆｆｆｆｆｆｆｆｆｆｆｆｆｆｆｆ" localSheetId="2">#REF!</definedName>
    <definedName name="ｆｆｆｆｆｆｆｆｆｆｆｆｆｆｆｆｆｆｆｆｆｆｆｆｆｆｆｆｆｆｆｆｆｆｆｆｆｆｆ" localSheetId="1">#REF!</definedName>
    <definedName name="ｆｆｆｆｆｆｆｆｆｆｆｆｆｆｆｆｆｆｆｆｆｆｆｆｆｆｆｆｆｆｆｆｆｆｆｆｆｆｆ">#REF!</definedName>
    <definedName name="ｆｆｆｆｆｆｆｆｆｆｆｆｆｆｆｆｆｆｆｆｆｆｆｆｆｆｆｆｆｆｆｆｆｆｆｆｆｆｆｆｆｆｆ" localSheetId="0">#REF!</definedName>
    <definedName name="ｆｆｆｆｆｆｆｆｆｆｆｆｆｆｆｆｆｆｆｆｆｆｆｆｆｆｆｆｆｆｆｆｆｆｆｆｆｆｆｆｆｆｆ" localSheetId="2">#REF!</definedName>
    <definedName name="ｆｆｆｆｆｆｆｆｆｆｆｆｆｆｆｆｆｆｆｆｆｆｆｆｆｆｆｆｆｆｆｆｆｆｆｆｆｆｆｆｆｆｆ" localSheetId="1">#REF!</definedName>
    <definedName name="ｆｆｆｆｆｆｆｆｆｆｆｆｆｆｆｆｆｆｆｆｆｆｆｆｆｆｆｆｆｆｆｆｆｆｆｆｆｆｆｆｆｆｆ">#REF!</definedName>
    <definedName name="ｇｇｇｇｇｇｇｇｇｇ" localSheetId="0">#REF!</definedName>
    <definedName name="ｇｇｇｇｇｇｇｇｇｇ" localSheetId="2">#REF!</definedName>
    <definedName name="ｇｇｇｇｇｇｇｇｇｇ" localSheetId="1">#REF!</definedName>
    <definedName name="ｇｇｇｇｇｇｇｇｇｇ">#REF!</definedName>
    <definedName name="ｈｈｈｈｈｈｈｈｈｈｈｈｈｈ" localSheetId="0">#REF!</definedName>
    <definedName name="ｈｈｈｈｈｈｈｈｈｈｈｈｈｈ" localSheetId="2">#REF!</definedName>
    <definedName name="ｈｈｈｈｈｈｈｈｈｈｈｈｈｈ" localSheetId="1">#REF!</definedName>
    <definedName name="ｈｈｈｈｈｈｈｈｈｈｈｈｈｈ">#REF!</definedName>
    <definedName name="ｋｋｋｋｋｋｋｋｋｋ" localSheetId="0">#REF!</definedName>
    <definedName name="ｋｋｋｋｋｋｋｋｋｋ" localSheetId="2">#REF!</definedName>
    <definedName name="ｋｋｋｋｋｋｋｋｋｋ" localSheetId="1">#REF!</definedName>
    <definedName name="ｋｋｋｋｋｋｋｋｋｋ">#REF!</definedName>
    <definedName name="ｋｋｋｋｋｋｋｋｋｋｋ" localSheetId="0">#REF!</definedName>
    <definedName name="ｋｋｋｋｋｋｋｋｋｋｋ" localSheetId="2">#REF!</definedName>
    <definedName name="ｋｋｋｋｋｋｋｋｋｋｋ" localSheetId="1">#REF!</definedName>
    <definedName name="ｋｋｋｋｋｋｋｋｋｋｋ">#REF!</definedName>
    <definedName name="ｍ" localSheetId="0">#REF!</definedName>
    <definedName name="ｍ" localSheetId="2">#REF!</definedName>
    <definedName name="ｍ" localSheetId="1">#REF!</definedName>
    <definedName name="ｍ">#REF!</definedName>
    <definedName name="ｍｍｍｍｍｍｍｍｍｍｍｍｍｍｍｍｍｍｍｍｍｍｍ" localSheetId="0">#REF!</definedName>
    <definedName name="ｍｍｍｍｍｍｍｍｍｍｍｍｍｍｍｍｍｍｍｍｍｍｍ" localSheetId="2">#REF!</definedName>
    <definedName name="ｍｍｍｍｍｍｍｍｍｍｍｍｍｍｍｍｍｍｍｍｍｍｍ" localSheetId="1">#REF!</definedName>
    <definedName name="ｍｍｍｍｍｍｍｍｍｍｍｍｍｍｍｍｍｍｍｍｍｍｍ">#REF!</definedName>
    <definedName name="ＰＥサイズ" localSheetId="0">#REF!</definedName>
    <definedName name="ＰＥサイズ" localSheetId="2">#REF!</definedName>
    <definedName name="ＰＥサイズ" localSheetId="1">#REF!</definedName>
    <definedName name="ＰＥサイズ">#REF!</definedName>
    <definedName name="ｐｐｐｐｐｐｐｐｐｐｐｐｐｐｐｐｐｐｐｐ" localSheetId="0">#REF!</definedName>
    <definedName name="ｐｐｐｐｐｐｐｐｐｐｐｐｐｐｐｐｐｐｐｐ" localSheetId="2">#REF!</definedName>
    <definedName name="ｐｐｐｐｐｐｐｐｐｐｐｐｐｐｐｐｐｐｐｐ" localSheetId="1">#REF!</definedName>
    <definedName name="ｐｐｐｐｐｐｐｐｐｐｐｐｐｐｐｐｐｐｐｐ">#REF!</definedName>
    <definedName name="_xlnm.Print_Area" localSheetId="0">'240913'!$A$1:$D$62</definedName>
    <definedName name="_xlnm.Print_Area" localSheetId="2">Ver.8!$A$1:$D$222</definedName>
    <definedName name="_xlnm.Print_Area" localSheetId="1">Ver.9!$A$1:$D$226</definedName>
    <definedName name="_xlnm.Print_Titles" localSheetId="0">'240913'!$2:$2</definedName>
    <definedName name="_xlnm.Print_Titles" localSheetId="2">Ver.8!$2:$2</definedName>
    <definedName name="_xlnm.Print_Titles" localSheetId="1">Ver.9!$2:$2</definedName>
    <definedName name="ｑ" localSheetId="0">#REF!</definedName>
    <definedName name="ｑ" localSheetId="2">#REF!</definedName>
    <definedName name="ｑ" localSheetId="1">#REF!</definedName>
    <definedName name="ｑ">#REF!</definedName>
    <definedName name="ｑｑｑｑ" localSheetId="0">#REF!</definedName>
    <definedName name="ｑｑｑｑ" localSheetId="2">#REF!</definedName>
    <definedName name="ｑｑｑｑ" localSheetId="1">#REF!</definedName>
    <definedName name="ｑｑｑｑ">#REF!</definedName>
    <definedName name="ｑｑｑｑｑｑｑｑｑｑｑ" localSheetId="0">#REF!</definedName>
    <definedName name="ｑｑｑｑｑｑｑｑｑｑｑ" localSheetId="2">#REF!</definedName>
    <definedName name="ｑｑｑｑｑｑｑｑｑｑｑ" localSheetId="1">#REF!</definedName>
    <definedName name="ｑｑｑｑｑｑｑｑｑｑｑ">#REF!</definedName>
    <definedName name="ｑｑｑｑｑｑｑｑｑｑｑｑｑｑｑ" localSheetId="0">#REF!</definedName>
    <definedName name="ｑｑｑｑｑｑｑｑｑｑｑｑｑｑｑ" localSheetId="2">#REF!</definedName>
    <definedName name="ｑｑｑｑｑｑｑｑｑｑｑｑｑｑｑ" localSheetId="1">#REF!</definedName>
    <definedName name="ｑｑｑｑｑｑｑｑｑｑｑｑｑｑｑ">#REF!</definedName>
    <definedName name="ｑｑｑｑｑｑｑｑｑｑｑｑｑｑｑｑｑｑｑｑ" localSheetId="0">#REF!</definedName>
    <definedName name="ｑｑｑｑｑｑｑｑｑｑｑｑｑｑｑｑｑｑｑｑ" localSheetId="2">#REF!</definedName>
    <definedName name="ｑｑｑｑｑｑｑｑｑｑｑｑｑｑｑｑｑｑｑｑ" localSheetId="1">#REF!</definedName>
    <definedName name="ｑｑｑｑｑｑｑｑｑｑｑｑｑｑｑｑｑｑｑｑ">#REF!</definedName>
    <definedName name="ritu" localSheetId="0">#REF!</definedName>
    <definedName name="ritu" localSheetId="2">#REF!</definedName>
    <definedName name="ritu" localSheetId="1">#REF!</definedName>
    <definedName name="ritu">#REF!</definedName>
    <definedName name="ROUMU" localSheetId="0">#REF!</definedName>
    <definedName name="ROUMU" localSheetId="2">#REF!</definedName>
    <definedName name="ROUMU" localSheetId="1">#REF!</definedName>
    <definedName name="ROUMU">#REF!</definedName>
    <definedName name="SONOTA" localSheetId="0">#REF!</definedName>
    <definedName name="SONOTA" localSheetId="2">#REF!</definedName>
    <definedName name="SONOTA" localSheetId="1">#REF!</definedName>
    <definedName name="SONOTA">#REF!</definedName>
    <definedName name="ｔｔｔｔｔｔｔｔｔｔｔ" localSheetId="0">#REF!</definedName>
    <definedName name="ｔｔｔｔｔｔｔｔｔｔｔ" localSheetId="2">#REF!</definedName>
    <definedName name="ｔｔｔｔｔｔｔｔｔｔｔ" localSheetId="1">#REF!</definedName>
    <definedName name="ｔｔｔｔｔｔｔｔｔｔｔ">#REF!</definedName>
    <definedName name="ｔｔｔｔｔｔｔｔｔｔｔｔｔｔｔｔｔｔｔｔｔｔｔｔｔｔｔｔｔｔｔｔｔｔｔｔｔ" localSheetId="0">#REF!</definedName>
    <definedName name="ｔｔｔｔｔｔｔｔｔｔｔｔｔｔｔｔｔｔｔｔｔｔｔｔｔｔｔｔｔｔｔｔｔｔｔｔｔ" localSheetId="2">#REF!</definedName>
    <definedName name="ｔｔｔｔｔｔｔｔｔｔｔｔｔｔｔｔｔｔｔｔｔｔｔｔｔｔｔｔｔｔｔｔｔｔｔｔｔ" localSheetId="1">#REF!</definedName>
    <definedName name="ｔｔｔｔｔｔｔｔｔｔｔｔｔｔｔｔｔｔｔｔｔｔｔｔｔｔｔｔｔｔｔｔｔｔｔｔｔ">#REF!</definedName>
    <definedName name="ｖｖ" localSheetId="0">#REF!</definedName>
    <definedName name="ｖｖ" localSheetId="2">#REF!</definedName>
    <definedName name="ｖｖ" localSheetId="1">#REF!</definedName>
    <definedName name="ｖｖ">#REF!</definedName>
    <definedName name="ｖｖｖｖｖｖｖ" localSheetId="0">#REF!</definedName>
    <definedName name="ｖｖｖｖｖｖｖ" localSheetId="2">#REF!</definedName>
    <definedName name="ｖｖｖｖｖｖｖ" localSheetId="1">#REF!</definedName>
    <definedName name="ｖｖｖｖｖｖｖ">#REF!</definedName>
    <definedName name="ｖｖｖｖｖｖｖｖ" localSheetId="0">#REF!</definedName>
    <definedName name="ｖｖｖｖｖｖｖｖ" localSheetId="2">#REF!</definedName>
    <definedName name="ｖｖｖｖｖｖｖｖ" localSheetId="1">#REF!</definedName>
    <definedName name="ｖｖｖｖｖｖｖｖ">#REF!</definedName>
    <definedName name="ｖｖｖｖｖｖｖｖｖｖｖｖｖｖｖｖｖｖｖ" localSheetId="0">#REF!</definedName>
    <definedName name="ｖｖｖｖｖｖｖｖｖｖｖｖｖｖｖｖｖｖｖ" localSheetId="2">#REF!</definedName>
    <definedName name="ｖｖｖｖｖｖｖｖｖｖｖｖｖｖｖｖｖｖｖ" localSheetId="1">#REF!</definedName>
    <definedName name="ｖｖｖｖｖｖｖｖｖｖｖｖｖｖｖｖｖｖｖ">#REF!</definedName>
    <definedName name="ｗ" localSheetId="0">#REF!</definedName>
    <definedName name="ｗ" localSheetId="2">#REF!</definedName>
    <definedName name="ｗ" localSheetId="1">#REF!</definedName>
    <definedName name="ｗ">#REF!</definedName>
    <definedName name="ｗｗ" localSheetId="0">#REF!</definedName>
    <definedName name="ｗｗ" localSheetId="2">#REF!</definedName>
    <definedName name="ｗｗ" localSheetId="1">#REF!</definedName>
    <definedName name="ｗｗ">#REF!</definedName>
    <definedName name="ｗｗｗｗｗｗｗｗ" localSheetId="0">#REF!</definedName>
    <definedName name="ｗｗｗｗｗｗｗｗ" localSheetId="2">#REF!</definedName>
    <definedName name="ｗｗｗｗｗｗｗｗ" localSheetId="1">#REF!</definedName>
    <definedName name="ｗｗｗｗｗｗｗｗ">#REF!</definedName>
    <definedName name="ｗｗｗｗｗｗｗｗｗｗｗｗｗｗ" localSheetId="0">#REF!</definedName>
    <definedName name="ｗｗｗｗｗｗｗｗｗｗｗｗｗｗ" localSheetId="2">#REF!</definedName>
    <definedName name="ｗｗｗｗｗｗｗｗｗｗｗｗｗｗ" localSheetId="1">#REF!</definedName>
    <definedName name="ｗｗｗｗｗｗｗｗｗｗｗｗｗｗ">#REF!</definedName>
    <definedName name="ｗｗｗｗｗｗｗｗｗｗｗｗｗｗｗｗｗｗｗ" localSheetId="0">#REF!</definedName>
    <definedName name="ｗｗｗｗｗｗｗｗｗｗｗｗｗｗｗｗｗｗｗ" localSheetId="2">#REF!</definedName>
    <definedName name="ｗｗｗｗｗｗｗｗｗｗｗｗｗｗｗｗｗｗｗ" localSheetId="1">#REF!</definedName>
    <definedName name="ｗｗｗｗｗｗｗｗｗｗｗｗｗｗｗｗｗｗｗ">#REF!</definedName>
    <definedName name="ｗｗｗｗｗｗｗｗｗｗｗｗｗｗｗｗｗｗｗｗｗ" localSheetId="0">#REF!</definedName>
    <definedName name="ｗｗｗｗｗｗｗｗｗｗｗｗｗｗｗｗｗｗｗｗｗ" localSheetId="2">#REF!</definedName>
    <definedName name="ｗｗｗｗｗｗｗｗｗｗｗｗｗｗｗｗｗｗｗｗｗ" localSheetId="1">#REF!</definedName>
    <definedName name="ｗｗｗｗｗｗｗｗｗｗｗｗｗｗｗｗｗｗｗｗｗ">#REF!</definedName>
    <definedName name="ｙｙ" localSheetId="0">#REF!</definedName>
    <definedName name="ｙｙ" localSheetId="2">#REF!</definedName>
    <definedName name="ｙｙ" localSheetId="1">#REF!</definedName>
    <definedName name="ｙｙ">#REF!</definedName>
    <definedName name="ｙｙｙｙｙｙｙｙ" localSheetId="0">#REF!</definedName>
    <definedName name="ｙｙｙｙｙｙｙｙ" localSheetId="2">#REF!</definedName>
    <definedName name="ｙｙｙｙｙｙｙｙ" localSheetId="1">#REF!</definedName>
    <definedName name="ｙｙｙｙｙｙｙｙ">#REF!</definedName>
    <definedName name="あ" localSheetId="0">#REF!</definedName>
    <definedName name="あ" localSheetId="2">#REF!</definedName>
    <definedName name="あ" localSheetId="1">#REF!</definedName>
    <definedName name="あ">#REF!</definedName>
    <definedName name="ああ" localSheetId="0">#REF!</definedName>
    <definedName name="ああ" localSheetId="2">#REF!</definedName>
    <definedName name="ああ" localSheetId="1">#REF!</definedName>
    <definedName name="ああ">#REF!</definedName>
    <definedName name="あああ" localSheetId="0">#REF!</definedName>
    <definedName name="あああ" localSheetId="2">#REF!</definedName>
    <definedName name="あああ" localSheetId="1">#REF!</definedName>
    <definedName name="あああ">#REF!</definedName>
    <definedName name="ああああ" localSheetId="0">#REF!</definedName>
    <definedName name="ああああ" localSheetId="2">#REF!</definedName>
    <definedName name="ああああ" localSheetId="1">#REF!</definedName>
    <definedName name="ああああ">#REF!</definedName>
    <definedName name="あああああ" localSheetId="0">#REF!</definedName>
    <definedName name="あああああ" localSheetId="2">#REF!</definedName>
    <definedName name="あああああ" localSheetId="1">#REF!</definedName>
    <definedName name="あああああ">#REF!</definedName>
    <definedName name="あああああああ" localSheetId="0">#REF!</definedName>
    <definedName name="あああああああ" localSheetId="2">#REF!</definedName>
    <definedName name="あああああああ" localSheetId="1">#REF!</definedName>
    <definedName name="あああああああ">#REF!</definedName>
    <definedName name="ああああああああああ" localSheetId="0">#REF!</definedName>
    <definedName name="ああああああああああ" localSheetId="2">#REF!</definedName>
    <definedName name="ああああああああああ" localSheetId="1">#REF!</definedName>
    <definedName name="ああああああああああ">#REF!</definedName>
    <definedName name="ああああああああああああ" localSheetId="0">#REF!</definedName>
    <definedName name="ああああああああああああ" localSheetId="2">#REF!</definedName>
    <definedName name="ああああああああああああ" localSheetId="1">#REF!</definedName>
    <definedName name="ああああああああああああ">#REF!</definedName>
    <definedName name="あああああああああああああ" localSheetId="0">#REF!</definedName>
    <definedName name="あああああああああああああ" localSheetId="2">#REF!</definedName>
    <definedName name="あああああああああああああ" localSheetId="1">#REF!</definedName>
    <definedName name="あああああああああああああ">#REF!</definedName>
    <definedName name="ああああああああああああああ" localSheetId="0">#REF!</definedName>
    <definedName name="ああああああああああああああ" localSheetId="2">#REF!</definedName>
    <definedName name="ああああああああああああああ" localSheetId="1">#REF!</definedName>
    <definedName name="ああああああああああああああ">#REF!</definedName>
    <definedName name="あああああああああああああああああ" localSheetId="0">#REF!</definedName>
    <definedName name="あああああああああああああああああ" localSheetId="2">#REF!</definedName>
    <definedName name="あああああああああああああああああ" localSheetId="1">#REF!</definedName>
    <definedName name="あああああああああああああああああ">#REF!</definedName>
    <definedName name="あああああああああああああああああああああああ" localSheetId="0">#REF!</definedName>
    <definedName name="あああああああああああああああああああああああ" localSheetId="2">#REF!</definedName>
    <definedName name="あああああああああああああああああああああああ" localSheetId="1">#REF!</definedName>
    <definedName name="あああああああああああああああああああああああ">#REF!</definedName>
    <definedName name="ああああああああああああああああああああああああ" localSheetId="0">#REF!</definedName>
    <definedName name="ああああああああああああああああああああああああ" localSheetId="2">#REF!</definedName>
    <definedName name="ああああああああああああああああああああああああ" localSheetId="1">#REF!</definedName>
    <definedName name="ああああああああああああああああああああああああ">#REF!</definedName>
    <definedName name="いい" localSheetId="0">#REF!</definedName>
    <definedName name="いい" localSheetId="2">#REF!</definedName>
    <definedName name="いい" localSheetId="1">#REF!</definedName>
    <definedName name="いい">#REF!</definedName>
    <definedName name="いいいいいいいいい" localSheetId="0">#REF!</definedName>
    <definedName name="いいいいいいいいい" localSheetId="2">#REF!</definedName>
    <definedName name="いいいいいいいいい" localSheetId="1">#REF!</definedName>
    <definedName name="いいいいいいいいい">#REF!</definedName>
    <definedName name="いいいいいいいいいいいいいいいいいい" localSheetId="0">#REF!</definedName>
    <definedName name="いいいいいいいいいいいいいいいいいい" localSheetId="2">#REF!</definedName>
    <definedName name="いいいいいいいいいいいいいいいいいい" localSheetId="1">#REF!</definedName>
    <definedName name="いいいいいいいいいいいいいいいいいい">#REF!</definedName>
    <definedName name="いいいいいいいいいいいいいいいいいいいいいいいいいいい" localSheetId="0">#REF!</definedName>
    <definedName name="いいいいいいいいいいいいいいいいいいいいいいいいいいい" localSheetId="2">#REF!</definedName>
    <definedName name="いいいいいいいいいいいいいいいいいいいいいいいいいいい" localSheetId="1">#REF!</definedName>
    <definedName name="いいいいいいいいいいいいいいいいいいいいいいいいいいい">#REF!</definedName>
    <definedName name="うううううううううう" localSheetId="0">#REF!</definedName>
    <definedName name="うううううううううう" localSheetId="2">#REF!</definedName>
    <definedName name="うううううううううう" localSheetId="1">#REF!</definedName>
    <definedName name="うううううううううう">#REF!</definedName>
    <definedName name="え" localSheetId="0">#REF!</definedName>
    <definedName name="え" localSheetId="2">#REF!</definedName>
    <definedName name="え" localSheetId="1">#REF!</definedName>
    <definedName name="え">#REF!</definedName>
    <definedName name="ええええええ" localSheetId="0">#REF!</definedName>
    <definedName name="ええええええ" localSheetId="2">#REF!</definedName>
    <definedName name="ええええええ" localSheetId="1">#REF!</definedName>
    <definedName name="ええええええ">#REF!</definedName>
    <definedName name="えええええええええええええ" localSheetId="0">#REF!</definedName>
    <definedName name="えええええええええええええ" localSheetId="2">#REF!</definedName>
    <definedName name="えええええええええええええ" localSheetId="1">#REF!</definedName>
    <definedName name="えええええええええええええ">#REF!</definedName>
    <definedName name="ええええええええええええええええ" localSheetId="0">#REF!</definedName>
    <definedName name="ええええええええええええええええ" localSheetId="2">#REF!</definedName>
    <definedName name="ええええええええええええええええ" localSheetId="1">#REF!</definedName>
    <definedName name="ええええええええええええええええ">#REF!</definedName>
    <definedName name="ええええええええええええええええええええええ" localSheetId="0">#REF!</definedName>
    <definedName name="ええええええええええええええええええええええ" localSheetId="2">#REF!</definedName>
    <definedName name="ええええええええええええええええええええええ" localSheetId="1">#REF!</definedName>
    <definedName name="ええええええええええええええええええええええ">#REF!</definedName>
    <definedName name="ええええええええええええええええええええええええ" localSheetId="0">#REF!</definedName>
    <definedName name="ええええええええええええええええええええええええ" localSheetId="2">#REF!</definedName>
    <definedName name="ええええええええええええええええええええええええ" localSheetId="1">#REF!</definedName>
    <definedName name="ええええええええええええええええええええええええ">#REF!</definedName>
    <definedName name="えええええええええええええええええええええええええ" localSheetId="0">#REF!</definedName>
    <definedName name="えええええええええええええええええええええええええ" localSheetId="2">#REF!</definedName>
    <definedName name="えええええええええええええええええええええええええ" localSheetId="1">#REF!</definedName>
    <definedName name="えええええええええええええええええええええええええ">#REF!</definedName>
    <definedName name="おおおおおおおおおおおお" localSheetId="0">#REF!</definedName>
    <definedName name="おおおおおおおおおおおお" localSheetId="2">#REF!</definedName>
    <definedName name="おおおおおおおおおおおお" localSheetId="1">#REF!</definedName>
    <definedName name="おおおおおおおおおおおお">#REF!</definedName>
    <definedName name="ｶﾞｽ設備計" localSheetId="0">#REF!</definedName>
    <definedName name="ｶﾞｽ設備計" localSheetId="2">#REF!</definedName>
    <definedName name="ｶﾞｽ設備計" localSheetId="1">#REF!</definedName>
    <definedName name="ｶﾞｽ設備計">#REF!</definedName>
    <definedName name="で" localSheetId="0">#REF!</definedName>
    <definedName name="で" localSheetId="2">#REF!</definedName>
    <definedName name="で" localSheetId="1">#REF!</definedName>
    <definedName name="で">#REF!</definedName>
    <definedName name="ﾃﾚﾋﾞ共聴設備計" localSheetId="0">#REF!</definedName>
    <definedName name="ﾃﾚﾋﾞ共聴設備計" localSheetId="2">#REF!</definedName>
    <definedName name="ﾃﾚﾋﾞ共聴設備計" localSheetId="1">#REF!</definedName>
    <definedName name="ﾃﾚﾋﾞ共聴設備計">#REF!</definedName>
    <definedName name="ﾌｨﾙﾑ" localSheetId="0">#REF!</definedName>
    <definedName name="ﾌｨﾙﾑ" localSheetId="2">#REF!</definedName>
    <definedName name="ﾌｨﾙﾑ" localSheetId="1">#REF!</definedName>
    <definedName name="ﾌｨﾙﾑ">#REF!</definedName>
    <definedName name="ん" localSheetId="0">#REF!</definedName>
    <definedName name="ん" localSheetId="2">#REF!</definedName>
    <definedName name="ん" localSheetId="1">#REF!</definedName>
    <definedName name="ん">#REF!</definedName>
    <definedName name="んんんん" localSheetId="0">#REF!</definedName>
    <definedName name="んんんん" localSheetId="2">#REF!</definedName>
    <definedName name="んんんん" localSheetId="1">#REF!</definedName>
    <definedName name="んんんん">#REF!</definedName>
    <definedName name="んんんんんんんん" localSheetId="0">#REF!</definedName>
    <definedName name="んんんんんんんん" localSheetId="2">#REF!</definedName>
    <definedName name="んんんんんんんん" localSheetId="1">#REF!</definedName>
    <definedName name="んんんんんんんん">#REF!</definedName>
    <definedName name="んんんんんんんんんんんんんｎ" localSheetId="0">#REF!</definedName>
    <definedName name="んんんんんんんんんんんんんｎ" localSheetId="2">#REF!</definedName>
    <definedName name="んんんんんんんんんんんんんｎ" localSheetId="1">#REF!</definedName>
    <definedName name="んんんんんんんんんんんんんｎ">#REF!</definedName>
    <definedName name="営業控え" localSheetId="0">#REF!</definedName>
    <definedName name="営業控え" localSheetId="2">#REF!</definedName>
    <definedName name="営業控え" localSheetId="1">#REF!</definedName>
    <definedName name="営業控え">#REF!</definedName>
    <definedName name="衛生設備計_" localSheetId="0">#REF!</definedName>
    <definedName name="衛生設備計_" localSheetId="2">#REF!</definedName>
    <definedName name="衛生設備計_" localSheetId="1">#REF!</definedName>
    <definedName name="衛生設備計_">#REF!</definedName>
    <definedName name="屋外給水工事計" localSheetId="0">#REF!</definedName>
    <definedName name="屋外給水工事計" localSheetId="2">#REF!</definedName>
    <definedName name="屋外給水工事計" localSheetId="1">#REF!</definedName>
    <definedName name="屋外給水工事計">#REF!</definedName>
    <definedName name="屋外排水設備計" localSheetId="0">#REF!</definedName>
    <definedName name="屋外排水設備計" localSheetId="2">#REF!</definedName>
    <definedName name="屋外排水設備計" localSheetId="1">#REF!</definedName>
    <definedName name="屋外排水設備計">#REF!</definedName>
    <definedName name="屋内給水設備計" localSheetId="0">#REF!</definedName>
    <definedName name="屋内給水設備計" localSheetId="2">#REF!</definedName>
    <definedName name="屋内給水設備計" localSheetId="1">#REF!</definedName>
    <definedName name="屋内給水設備計">#REF!</definedName>
    <definedName name="屋内排水設備計" localSheetId="0">#REF!</definedName>
    <definedName name="屋内排水設備計" localSheetId="2">#REF!</definedName>
    <definedName name="屋内排水設備計" localSheetId="1">#REF!</definedName>
    <definedName name="屋内排水設備計">#REF!</definedName>
    <definedName name="拡声設備計" localSheetId="0">#REF!</definedName>
    <definedName name="拡声設備計" localSheetId="2">#REF!</definedName>
    <definedName name="拡声設備計" localSheetId="1">#REF!</definedName>
    <definedName name="拡声設備計">#REF!</definedName>
    <definedName name="幹線設備工事" localSheetId="0">#REF!</definedName>
    <definedName name="幹線設備工事" localSheetId="2">#REF!</definedName>
    <definedName name="幹線設備工事" localSheetId="1">#REF!</definedName>
    <definedName name="幹線設備工事">#REF!</definedName>
    <definedName name="幹線設備工事計" localSheetId="0">#REF!</definedName>
    <definedName name="幹線設備工事計" localSheetId="2">#REF!</definedName>
    <definedName name="幹線設備工事計" localSheetId="1">#REF!</definedName>
    <definedName name="幹線設備工事計">#REF!</definedName>
    <definedName name="換気設備" localSheetId="0">#REF!</definedName>
    <definedName name="換気設備" localSheetId="2">#REF!</definedName>
    <definedName name="換気設備" localSheetId="1">#REF!</definedName>
    <definedName name="換気設備">#REF!</definedName>
    <definedName name="換気設備計" localSheetId="0">#REF!</definedName>
    <definedName name="換気設備計" localSheetId="2">#REF!</definedName>
    <definedName name="換気設備計" localSheetId="1">#REF!</definedName>
    <definedName name="換気設備計">#REF!</definedName>
    <definedName name="機械設備費工事計" localSheetId="0">#REF!</definedName>
    <definedName name="機械設備費工事計" localSheetId="2">#REF!</definedName>
    <definedName name="機械設備費工事計" localSheetId="1">#REF!</definedName>
    <definedName name="機械設備費工事計">#REF!</definedName>
    <definedName name="機器設備" localSheetId="0">#REF!</definedName>
    <definedName name="機器設備" localSheetId="2">#REF!</definedName>
    <definedName name="機器設備" localSheetId="1">#REF!</definedName>
    <definedName name="機器設備">#REF!</definedName>
    <definedName name="機器設備計" localSheetId="0">#REF!</definedName>
    <definedName name="機器設備計" localSheetId="2">#REF!</definedName>
    <definedName name="機器設備計" localSheetId="1">#REF!</definedName>
    <definedName name="機器設備計">#REF!</definedName>
    <definedName name="給水設備計" localSheetId="0">#REF!</definedName>
    <definedName name="給水設備計" localSheetId="2">#REF!</definedName>
    <definedName name="給水設備計" localSheetId="1">#REF!</definedName>
    <definedName name="給水設備計">#REF!</definedName>
    <definedName name="給湯設備工事計" localSheetId="0">#REF!</definedName>
    <definedName name="給湯設備工事計" localSheetId="2">#REF!</definedName>
    <definedName name="給湯設備工事計" localSheetId="1">#REF!</definedName>
    <definedName name="給湯設備工事計">#REF!</definedName>
    <definedName name="空調・換気設備" localSheetId="0">#REF!</definedName>
    <definedName name="空調・換気設備" localSheetId="2">#REF!</definedName>
    <definedName name="空調・換気設備" localSheetId="1">#REF!</definedName>
    <definedName name="空調・換気設備">#REF!</definedName>
    <definedName name="空調・換気設備計" localSheetId="0">#REF!</definedName>
    <definedName name="空調・換気設備計" localSheetId="2">#REF!</definedName>
    <definedName name="空調・換気設備計" localSheetId="1">#REF!</definedName>
    <definedName name="空調・換気設備計">#REF!</definedName>
    <definedName name="建築主体工事" localSheetId="0">#REF!</definedName>
    <definedName name="建築主体工事" localSheetId="2">#REF!</definedName>
    <definedName name="建築主体工事" localSheetId="1">#REF!</definedName>
    <definedName name="建築主体工事">#REF!</definedName>
    <definedName name="建築主体工事計" localSheetId="0">#REF!</definedName>
    <definedName name="建築主体工事計" localSheetId="2">#REF!</definedName>
    <definedName name="建築主体工事計" localSheetId="1">#REF!</definedName>
    <definedName name="建築主体工事計">#REF!</definedName>
    <definedName name="原水サイズ" localSheetId="0">#REF!</definedName>
    <definedName name="原水サイズ" localSheetId="2">#REF!</definedName>
    <definedName name="原水サイズ" localSheetId="1">#REF!</definedName>
    <definedName name="原水サイズ">#REF!</definedName>
    <definedName name="工場用" localSheetId="0">#REF!</definedName>
    <definedName name="工場用" localSheetId="2">#REF!</definedName>
    <definedName name="工場用" localSheetId="1">#REF!</definedName>
    <definedName name="工場用">#REF!</definedName>
    <definedName name="工務用" localSheetId="0">#REF!</definedName>
    <definedName name="工務用" localSheetId="2">#REF!</definedName>
    <definedName name="工務用" localSheetId="1">#REF!</definedName>
    <definedName name="工務用">#REF!</definedName>
    <definedName name="控え" localSheetId="0">#REF!</definedName>
    <definedName name="控え" localSheetId="2">#REF!</definedName>
    <definedName name="控え" localSheetId="1">#REF!</definedName>
    <definedName name="控え">#REF!</definedName>
    <definedName name="施設１奥行き" localSheetId="0">#REF!</definedName>
    <definedName name="施設１奥行き" localSheetId="2">#REF!</definedName>
    <definedName name="施設１奥行き" localSheetId="1">#REF!</definedName>
    <definedName name="施設１奥行き">#REF!</definedName>
    <definedName name="施設１間口" localSheetId="0">#REF!</definedName>
    <definedName name="施設１間口" localSheetId="2">#REF!</definedName>
    <definedName name="施設１間口" localSheetId="1">#REF!</definedName>
    <definedName name="施設１間口">#REF!</definedName>
    <definedName name="施設１連棟数" localSheetId="0">#REF!</definedName>
    <definedName name="施設１連棟数" localSheetId="2">#REF!</definedName>
    <definedName name="施設１連棟数" localSheetId="1">#REF!</definedName>
    <definedName name="施設１連棟数">#REF!</definedName>
    <definedName name="施設２奥行き" localSheetId="0">#REF!</definedName>
    <definedName name="施設２奥行き" localSheetId="2">#REF!</definedName>
    <definedName name="施設２奥行き" localSheetId="1">#REF!</definedName>
    <definedName name="施設２奥行き">#REF!</definedName>
    <definedName name="施設２間口" localSheetId="0">#REF!</definedName>
    <definedName name="施設２間口" localSheetId="2">#REF!</definedName>
    <definedName name="施設２間口" localSheetId="1">#REF!</definedName>
    <definedName name="施設２間口">#REF!</definedName>
    <definedName name="施設２連棟数" localSheetId="0">#REF!</definedName>
    <definedName name="施設２連棟数" localSheetId="2">#REF!</definedName>
    <definedName name="施設２連棟数" localSheetId="1">#REF!</definedName>
    <definedName name="施設２連棟数">#REF!</definedName>
    <definedName name="施設３奥行き" localSheetId="0">#REF!</definedName>
    <definedName name="施設３奥行き" localSheetId="2">#REF!</definedName>
    <definedName name="施設３奥行き" localSheetId="1">#REF!</definedName>
    <definedName name="施設３奥行き">#REF!</definedName>
    <definedName name="施設３間口" localSheetId="0">#REF!</definedName>
    <definedName name="施設３間口" localSheetId="2">#REF!</definedName>
    <definedName name="施設３間口" localSheetId="1">#REF!</definedName>
    <definedName name="施設３間口">#REF!</definedName>
    <definedName name="施設３連棟数" localSheetId="0">#REF!</definedName>
    <definedName name="施設３連棟数" localSheetId="2">#REF!</definedName>
    <definedName name="施設３連棟数" localSheetId="1">#REF!</definedName>
    <definedName name="施設３連棟数">#REF!</definedName>
    <definedName name="施設４奥行き" localSheetId="0">#REF!</definedName>
    <definedName name="施設４奥行き" localSheetId="2">#REF!</definedName>
    <definedName name="施設４奥行き" localSheetId="1">#REF!</definedName>
    <definedName name="施設４奥行き">#REF!</definedName>
    <definedName name="施設４間口" localSheetId="0">#REF!</definedName>
    <definedName name="施設４間口" localSheetId="2">#REF!</definedName>
    <definedName name="施設４間口" localSheetId="1">#REF!</definedName>
    <definedName name="施設４間口">#REF!</definedName>
    <definedName name="施設４連棟数" localSheetId="0">#REF!</definedName>
    <definedName name="施設４連棟数" localSheetId="2">#REF!</definedName>
    <definedName name="施設４連棟数" localSheetId="1">#REF!</definedName>
    <definedName name="施設４連棟数">#REF!</definedName>
    <definedName name="施設５奥行き" localSheetId="0">#REF!</definedName>
    <definedName name="施設５奥行き" localSheetId="2">#REF!</definedName>
    <definedName name="施設５奥行き" localSheetId="1">#REF!</definedName>
    <definedName name="施設５奥行き">#REF!</definedName>
    <definedName name="施設５間口" localSheetId="0">#REF!</definedName>
    <definedName name="施設５間口" localSheetId="2">#REF!</definedName>
    <definedName name="施設５間口" localSheetId="1">#REF!</definedName>
    <definedName name="施設５間口">#REF!</definedName>
    <definedName name="施設５連棟数" localSheetId="0">#REF!</definedName>
    <definedName name="施設５連棟数" localSheetId="2">#REF!</definedName>
    <definedName name="施設５連棟数" localSheetId="1">#REF!</definedName>
    <definedName name="施設５連棟数">#REF!</definedName>
    <definedName name="取り出し配管" localSheetId="0">#REF!</definedName>
    <definedName name="取り出し配管" localSheetId="2">#REF!</definedName>
    <definedName name="取り出し配管" localSheetId="1">#REF!</definedName>
    <definedName name="取り出し配管">#REF!</definedName>
    <definedName name="受電設備計" localSheetId="0">#REF!</definedName>
    <definedName name="受電設備計" localSheetId="2">#REF!</definedName>
    <definedName name="受電設備計" localSheetId="1">#REF!</definedName>
    <definedName name="受電設備計">#REF!</definedName>
    <definedName name="受電設備工事" localSheetId="0">#REF!</definedName>
    <definedName name="受電設備工事" localSheetId="2">#REF!</definedName>
    <definedName name="受電設備工事" localSheetId="1">#REF!</definedName>
    <definedName name="受電設備工事">#REF!</definedName>
    <definedName name="浄化槽処理槽設備計" localSheetId="0">#REF!</definedName>
    <definedName name="浄化槽処理槽設備計" localSheetId="2">#REF!</definedName>
    <definedName name="浄化槽処理槽設備計" localSheetId="1">#REF!</definedName>
    <definedName name="浄化槽処理槽設備計">#REF!</definedName>
    <definedName name="浄化槽設備工事計" localSheetId="0">#REF!</definedName>
    <definedName name="浄化槽設備工事計" localSheetId="2">#REF!</definedName>
    <definedName name="浄化槽設備工事計" localSheetId="1">#REF!</definedName>
    <definedName name="浄化槽設備工事計">#REF!</definedName>
    <definedName name="浄化槽土工事計" localSheetId="0">#REF!</definedName>
    <definedName name="浄化槽土工事計" localSheetId="2">#REF!</definedName>
    <definedName name="浄化槽土工事計" localSheetId="1">#REF!</definedName>
    <definedName name="浄化槽土工事計">#REF!</definedName>
    <definedName name="浄化槽配管工事計" localSheetId="0">#REF!</definedName>
    <definedName name="浄化槽配管工事計" localSheetId="2">#REF!</definedName>
    <definedName name="浄化槽配管工事計" localSheetId="1">#REF!</definedName>
    <definedName name="浄化槽配管工事計">#REF!</definedName>
    <definedName name="親配管サイズ" localSheetId="0">#REF!</definedName>
    <definedName name="親配管サイズ" localSheetId="2">#REF!</definedName>
    <definedName name="親配管サイズ" localSheetId="1">#REF!</definedName>
    <definedName name="親配管サイズ">#REF!</definedName>
    <definedName name="青表紙" localSheetId="0">#REF!</definedName>
    <definedName name="青表紙" localSheetId="2">#REF!</definedName>
    <definedName name="青表紙" localSheetId="1">#REF!</definedName>
    <definedName name="青表紙">#REF!</definedName>
    <definedName name="専務用" localSheetId="0">#REF!</definedName>
    <definedName name="専務用" localSheetId="2">#REF!</definedName>
    <definedName name="専務用" localSheetId="1">#REF!</definedName>
    <definedName name="専務用">#REF!</definedName>
    <definedName name="暖房" localSheetId="0">#REF!</definedName>
    <definedName name="暖房" localSheetId="2">#REF!</definedName>
    <definedName name="暖房" localSheetId="1">#REF!</definedName>
    <definedName name="暖房">#REF!</definedName>
    <definedName name="電気設備工事計" localSheetId="0">#REF!</definedName>
    <definedName name="電気設備工事計" localSheetId="2">#REF!</definedName>
    <definedName name="電気設備工事計" localSheetId="1">#REF!</definedName>
    <definedName name="電気設備工事計">#REF!</definedName>
    <definedName name="電灯コンセント設備工事" localSheetId="0">#REF!</definedName>
    <definedName name="電灯コンセント設備工事" localSheetId="2">#REF!</definedName>
    <definedName name="電灯コンセント設備工事" localSheetId="1">#REF!</definedName>
    <definedName name="電灯コンセント設備工事">#REF!</definedName>
    <definedName name="電灯ｺﾝｾﾝﾄ設備工事計" localSheetId="0">#REF!</definedName>
    <definedName name="電灯ｺﾝｾﾝﾄ設備工事計" localSheetId="2">#REF!</definedName>
    <definedName name="電灯ｺﾝｾﾝﾄ設備工事計" localSheetId="1">#REF!</definedName>
    <definedName name="電灯ｺﾝｾﾝﾄ設備工事計">#REF!</definedName>
    <definedName name="電話設備計" localSheetId="0">#REF!</definedName>
    <definedName name="電話設備計" localSheetId="2">#REF!</definedName>
    <definedName name="電話設備計" localSheetId="1">#REF!</definedName>
    <definedName name="電話設備計">#REF!</definedName>
    <definedName name="動力設備計" localSheetId="0">#REF!</definedName>
    <definedName name="動力設備計" localSheetId="2">#REF!</definedName>
    <definedName name="動力設備計" localSheetId="1">#REF!</definedName>
    <definedName name="動力設備計">#REF!</definedName>
    <definedName name="排水設備計" localSheetId="0">#REF!</definedName>
    <definedName name="排水設備計" localSheetId="2">#REF!</definedName>
    <definedName name="排水設備計" localSheetId="1">#REF!</definedName>
    <definedName name="排水設備計">#REF!</definedName>
    <definedName name="配管設備" localSheetId="0">#REF!</definedName>
    <definedName name="配管設備" localSheetId="2">#REF!</definedName>
    <definedName name="配管設備" localSheetId="1">#REF!</definedName>
    <definedName name="配管設備">#REF!</definedName>
    <definedName name="配管設備計" localSheetId="0">#REF!</definedName>
    <definedName name="配管設備計" localSheetId="2">#REF!</definedName>
    <definedName name="配管設備計" localSheetId="1">#REF!</definedName>
    <definedName name="配管設備計">#REF!</definedName>
    <definedName name="防災設備計" localSheetId="0">#REF!</definedName>
    <definedName name="防災設備計" localSheetId="2">#REF!</definedName>
    <definedName name="防災設備計" localSheetId="1">#REF!</definedName>
    <definedName name="防災設備計">#REF!</definedName>
    <definedName name="枕配管サイズ" localSheetId="0">#REF!</definedName>
    <definedName name="枕配管サイズ" localSheetId="2">#REF!</definedName>
    <definedName name="枕配管サイズ" localSheetId="1">#REF!</definedName>
    <definedName name="枕配管サイズ">#REF!</definedName>
    <definedName name="用水計" localSheetId="0">#REF!</definedName>
    <definedName name="用水計" localSheetId="2">#REF!</definedName>
    <definedName name="用水計" localSheetId="1">#REF!</definedName>
    <definedName name="用水計">#REF!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2" i="3" l="1"/>
  <c r="G23" i="3" s="1"/>
  <c r="I7" i="3"/>
  <c r="I8" i="3" s="1"/>
  <c r="I9" i="3" s="1"/>
  <c r="I14" i="3" s="1"/>
  <c r="H7" i="3"/>
  <c r="H8" i="3" s="1"/>
  <c r="H13" i="3" s="1"/>
  <c r="G7" i="3"/>
  <c r="G8" i="3" s="1"/>
  <c r="G13" i="3" s="1"/>
  <c r="I13" i="3" l="1"/>
  <c r="G9" i="3"/>
  <c r="H9" i="3"/>
  <c r="H14" i="3" s="1"/>
  <c r="G10" i="3" l="1"/>
  <c r="G15" i="3" s="1"/>
  <c r="G14" i="3"/>
  <c r="G24" i="3"/>
  <c r="M5" i="3" l="1"/>
  <c r="N5" i="3" s="1"/>
  <c r="M9" i="3"/>
  <c r="N9" i="3" s="1"/>
  <c r="M7" i="3"/>
  <c r="N7" i="3" s="1"/>
  <c r="M4" i="3"/>
  <c r="N4" i="3" s="1"/>
  <c r="M10" i="3"/>
  <c r="N10" i="3" s="1"/>
  <c r="M8" i="3"/>
  <c r="N8" i="3" s="1"/>
  <c r="M6" i="3"/>
  <c r="N6" i="3" s="1"/>
  <c r="J10" i="3"/>
  <c r="G22" i="1"/>
  <c r="H7" i="1"/>
  <c r="H8" i="1" s="1"/>
  <c r="H9" i="1" s="1"/>
  <c r="I7" i="1"/>
  <c r="I8" i="1" s="1"/>
  <c r="G7" i="1"/>
  <c r="G8" i="1" s="1"/>
  <c r="I13" i="1" l="1"/>
  <c r="I9" i="1"/>
  <c r="I14" i="1" s="1"/>
  <c r="G23" i="1"/>
  <c r="G13" i="1"/>
  <c r="G9" i="1"/>
  <c r="H13" i="1"/>
  <c r="H14" i="1"/>
  <c r="G14" i="1" l="1"/>
  <c r="G24" i="1"/>
  <c r="G10" i="1"/>
  <c r="G15" i="1" s="1"/>
  <c r="M6" i="1" l="1"/>
  <c r="N6" i="1" s="1"/>
  <c r="M9" i="1"/>
  <c r="N9" i="1" s="1"/>
  <c r="M7" i="1"/>
  <c r="N7" i="1" s="1"/>
  <c r="M8" i="1"/>
  <c r="N8" i="1" s="1"/>
  <c r="M10" i="1"/>
  <c r="N10" i="1" s="1"/>
  <c r="M5" i="1"/>
  <c r="N5" i="1" s="1"/>
  <c r="M4" i="1"/>
  <c r="N4" i="1" s="1"/>
  <c r="J1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te.mametsuka</author>
  </authors>
  <commentList>
    <comment ref="D12" authorId="0" shapeId="0" xr:uid="{05C52A24-2FB3-4040-AF84-2AD3638D3F79}">
      <text>
        <r>
          <rPr>
            <b/>
            <sz val="9"/>
            <color indexed="81"/>
            <rFont val="MS P ゴシック"/>
            <family val="3"/>
            <charset val="128"/>
          </rPr>
          <t>te.mametsuka:</t>
        </r>
        <r>
          <rPr>
            <sz val="9"/>
            <color indexed="81"/>
            <rFont val="MS P ゴシック"/>
            <family val="3"/>
            <charset val="128"/>
          </rPr>
          <t xml:space="preserve">
間口変更もあり</t>
        </r>
      </text>
    </comment>
    <comment ref="D25" authorId="0" shapeId="0" xr:uid="{8A7743A3-8EF7-414C-829E-1608C2C8C054}">
      <text>
        <r>
          <rPr>
            <b/>
            <sz val="9"/>
            <color indexed="81"/>
            <rFont val="MS P ゴシック"/>
            <family val="3"/>
            <charset val="128"/>
          </rPr>
          <t xml:space="preserve">te.mametsuka:
</t>
        </r>
        <r>
          <rPr>
            <sz val="9"/>
            <color indexed="81"/>
            <rFont val="MS P ゴシック"/>
            <family val="3"/>
            <charset val="128"/>
          </rPr>
          <t>グレーに変更　7/29
2層は可能なのか
→大仙　可能</t>
        </r>
      </text>
    </comment>
    <comment ref="D26" authorId="0" shapeId="0" xr:uid="{659A000A-CE50-41E3-ACA5-9A3F95D05DCF}">
      <text>
        <r>
          <rPr>
            <b/>
            <sz val="9"/>
            <color indexed="81"/>
            <rFont val="MS P ゴシック"/>
            <family val="3"/>
            <charset val="128"/>
          </rPr>
          <t>te.mametsuka:</t>
        </r>
        <r>
          <rPr>
            <sz val="9"/>
            <color indexed="81"/>
            <rFont val="MS P ゴシック"/>
            <family val="3"/>
            <charset val="128"/>
          </rPr>
          <t xml:space="preserve">
融雪能力が無いため母屋追加</t>
        </r>
      </text>
    </comment>
    <comment ref="D33" authorId="0" shapeId="0" xr:uid="{2BB53378-2F56-4659-BCD8-1A5B75F8EFC0}">
      <text>
        <r>
          <rPr>
            <b/>
            <sz val="9"/>
            <color indexed="81"/>
            <rFont val="MS P ゴシック"/>
            <family val="3"/>
            <charset val="128"/>
          </rPr>
          <t>te.mametsuka:</t>
        </r>
        <r>
          <rPr>
            <sz val="9"/>
            <color indexed="81"/>
            <rFont val="MS P ゴシック"/>
            <family val="3"/>
            <charset val="128"/>
          </rPr>
          <t xml:space="preserve">
強化ガラス→エフクリ</t>
        </r>
      </text>
    </comment>
    <comment ref="D37" authorId="0" shapeId="0" xr:uid="{2E9F504F-5AF2-45C5-8861-6B23CB033FD0}">
      <text>
        <r>
          <rPr>
            <b/>
            <sz val="9"/>
            <color indexed="81"/>
            <rFont val="MS P ゴシック"/>
            <family val="3"/>
            <charset val="128"/>
          </rPr>
          <t>te.mametsuka:</t>
        </r>
        <r>
          <rPr>
            <sz val="9"/>
            <color indexed="81"/>
            <rFont val="MS P ゴシック"/>
            <family val="3"/>
            <charset val="128"/>
          </rPr>
          <t xml:space="preserve">
天窓無し</t>
        </r>
      </text>
    </comment>
    <comment ref="D39" authorId="0" shapeId="0" xr:uid="{A5A651FE-BAE3-439B-839C-72831ADB17F6}">
      <text>
        <r>
          <rPr>
            <b/>
            <sz val="9"/>
            <color indexed="81"/>
            <rFont val="MS P ゴシック"/>
            <family val="3"/>
            <charset val="128"/>
          </rPr>
          <t>te.mametsuka:</t>
        </r>
        <r>
          <rPr>
            <sz val="9"/>
            <color indexed="81"/>
            <rFont val="MS P ゴシック"/>
            <family val="3"/>
            <charset val="128"/>
          </rPr>
          <t xml:space="preserve">
雨漏り防止の為、
0.3→1.0目　7/29
</t>
        </r>
      </text>
    </comment>
    <comment ref="D49" authorId="0" shapeId="0" xr:uid="{1F772791-CCE8-48BE-A94A-C1CEFBD49C11}">
      <text>
        <r>
          <rPr>
            <b/>
            <sz val="9"/>
            <color indexed="81"/>
            <rFont val="MS P ゴシック"/>
            <family val="3"/>
            <charset val="128"/>
          </rPr>
          <t>te.mametsuka:</t>
        </r>
        <r>
          <rPr>
            <sz val="9"/>
            <color indexed="81"/>
            <rFont val="MS P ゴシック"/>
            <family val="3"/>
            <charset val="128"/>
          </rPr>
          <t xml:space="preserve">
出来るだけ高く
20231029　</t>
        </r>
      </text>
    </comment>
    <comment ref="G50" authorId="0" shapeId="0" xr:uid="{A9A7C358-3903-4107-813A-7AFA35491361}">
      <text>
        <r>
          <rPr>
            <b/>
            <sz val="9"/>
            <color indexed="81"/>
            <rFont val="MS P ゴシック"/>
            <family val="3"/>
            <charset val="128"/>
          </rPr>
          <t>te.mametsuka:</t>
        </r>
        <r>
          <rPr>
            <sz val="9"/>
            <color indexed="81"/>
            <rFont val="MS P ゴシック"/>
            <family val="3"/>
            <charset val="128"/>
          </rPr>
          <t xml:space="preserve">
20231005</t>
        </r>
      </text>
    </comment>
    <comment ref="D64" authorId="0" shapeId="0" xr:uid="{BB1A5101-7569-4AE3-A950-B3099EAACB32}">
      <text>
        <r>
          <rPr>
            <b/>
            <sz val="9"/>
            <color indexed="81"/>
            <rFont val="MS P ゴシック"/>
            <family val="3"/>
            <charset val="128"/>
          </rPr>
          <t>te.mametsuka:</t>
        </r>
        <r>
          <rPr>
            <sz val="9"/>
            <color indexed="81"/>
            <rFont val="MS P ゴシック"/>
            <family val="3"/>
            <charset val="128"/>
          </rPr>
          <t xml:space="preserve">
固定張り</t>
        </r>
      </text>
    </comment>
    <comment ref="D71" authorId="0" shapeId="0" xr:uid="{B0014EB3-632E-424E-96A2-D075271C9472}">
      <text>
        <r>
          <rPr>
            <b/>
            <sz val="9"/>
            <color indexed="81"/>
            <rFont val="MS P ゴシック"/>
            <family val="3"/>
            <charset val="128"/>
          </rPr>
          <t>te.mametsuka:</t>
        </r>
        <r>
          <rPr>
            <sz val="9"/>
            <color indexed="81"/>
            <rFont val="MS P ゴシック"/>
            <family val="3"/>
            <charset val="128"/>
          </rPr>
          <t xml:space="preserve">
腐食しな代替品がよい　人工木は？？？
中空ブロック</t>
        </r>
      </text>
    </comment>
    <comment ref="D73" authorId="0" shapeId="0" xr:uid="{7C2768EC-DE77-402C-A4CE-3E61B08B1BC0}">
      <text>
        <r>
          <rPr>
            <b/>
            <sz val="9"/>
            <color indexed="81"/>
            <rFont val="MS P ゴシック"/>
            <family val="3"/>
            <charset val="128"/>
          </rPr>
          <t>te.mametsuka:</t>
        </r>
        <r>
          <rPr>
            <sz val="9"/>
            <color indexed="81"/>
            <rFont val="MS P ゴシック"/>
            <family val="3"/>
            <charset val="128"/>
          </rPr>
          <t xml:space="preserve">
規格サイズ使用
両面使用可
ケガ防止：バリ取</t>
        </r>
      </text>
    </comment>
    <comment ref="D79" authorId="0" shapeId="0" xr:uid="{4A4C02E1-E62E-4B76-A15A-E60015A7633E}">
      <text>
        <r>
          <rPr>
            <b/>
            <sz val="9"/>
            <color indexed="81"/>
            <rFont val="MS P ゴシック"/>
            <family val="3"/>
            <charset val="128"/>
          </rPr>
          <t>te.mametsuka:</t>
        </r>
        <r>
          <rPr>
            <sz val="9"/>
            <color indexed="81"/>
            <rFont val="MS P ゴシック"/>
            <family val="3"/>
            <charset val="128"/>
          </rPr>
          <t xml:space="preserve">
天窓連動も個別制御も可能
パッドシステム　6棟毎でも可</t>
        </r>
      </text>
    </comment>
    <comment ref="D80" authorId="0" shapeId="0" xr:uid="{9A839F27-CE02-4B23-89C5-D18FA478A2B0}">
      <text>
        <r>
          <rPr>
            <b/>
            <sz val="9"/>
            <color indexed="81"/>
            <rFont val="MS P ゴシック"/>
            <family val="3"/>
            <charset val="128"/>
          </rPr>
          <t>te.mametsuka:</t>
        </r>
        <r>
          <rPr>
            <sz val="9"/>
            <color indexed="81"/>
            <rFont val="MS P ゴシック"/>
            <family val="3"/>
            <charset val="128"/>
          </rPr>
          <t xml:space="preserve">
内付け</t>
        </r>
      </text>
    </comment>
    <comment ref="D87" authorId="0" shapeId="0" xr:uid="{B5E5543A-A372-4560-B2DD-C9C0FFC5F9FF}">
      <text>
        <r>
          <rPr>
            <b/>
            <sz val="9"/>
            <color indexed="81"/>
            <rFont val="MS P ゴシック"/>
            <family val="3"/>
            <charset val="128"/>
          </rPr>
          <t>te.mametsuka:</t>
        </r>
        <r>
          <rPr>
            <sz val="9"/>
            <color indexed="81"/>
            <rFont val="MS P ゴシック"/>
            <family val="3"/>
            <charset val="128"/>
          </rPr>
          <t xml:space="preserve">
個数必要？？</t>
        </r>
      </text>
    </comment>
    <comment ref="D96" authorId="0" shapeId="0" xr:uid="{09B220BD-4A69-4CCA-99DB-9E39153A312C}">
      <text>
        <r>
          <rPr>
            <b/>
            <sz val="9"/>
            <color indexed="81"/>
            <rFont val="MS P ゴシック"/>
            <family val="3"/>
            <charset val="128"/>
          </rPr>
          <t xml:space="preserve">te.mametsuka:
</t>
        </r>
        <r>
          <rPr>
            <sz val="9"/>
            <color indexed="81"/>
            <rFont val="MS P ゴシック"/>
            <family val="3"/>
            <charset val="128"/>
          </rPr>
          <t>十分に冷暖房出来ればOK</t>
        </r>
      </text>
    </comment>
    <comment ref="D98" authorId="0" shapeId="0" xr:uid="{37BBE31D-C3D3-4F4C-A376-6C997D793732}">
      <text>
        <r>
          <rPr>
            <b/>
            <sz val="9"/>
            <color indexed="81"/>
            <rFont val="MS P ゴシック"/>
            <family val="3"/>
            <charset val="128"/>
          </rPr>
          <t>te.mametsuka:</t>
        </r>
        <r>
          <rPr>
            <sz val="9"/>
            <color indexed="81"/>
            <rFont val="MS P ゴシック"/>
            <family val="3"/>
            <charset val="128"/>
          </rPr>
          <t xml:space="preserve">
20231005</t>
        </r>
      </text>
    </comment>
    <comment ref="D125" authorId="0" shapeId="0" xr:uid="{EB22672F-6643-4AF8-BD08-191C04F5F900}">
      <text>
        <r>
          <rPr>
            <b/>
            <sz val="9"/>
            <color indexed="81"/>
            <rFont val="MS P ゴシック"/>
            <family val="3"/>
            <charset val="128"/>
          </rPr>
          <t>te.mametsuka:</t>
        </r>
        <r>
          <rPr>
            <sz val="9"/>
            <color indexed="81"/>
            <rFont val="MS P ゴシック"/>
            <family val="3"/>
            <charset val="128"/>
          </rPr>
          <t xml:space="preserve">
20231005</t>
        </r>
      </text>
    </comment>
    <comment ref="D143" authorId="0" shapeId="0" xr:uid="{A97A7D9E-6F4F-403E-95BF-D2D196B315C6}">
      <text>
        <r>
          <rPr>
            <b/>
            <sz val="9"/>
            <color indexed="81"/>
            <rFont val="MS P ゴシック"/>
            <family val="3"/>
            <charset val="128"/>
          </rPr>
          <t>te.mametsuka:</t>
        </r>
        <r>
          <rPr>
            <sz val="9"/>
            <color indexed="81"/>
            <rFont val="MS P ゴシック"/>
            <family val="3"/>
            <charset val="128"/>
          </rPr>
          <t xml:space="preserve">
1基/棟→2基/棟 7/29
固定張りなら1基でもOK？　
→1000ｍｍ以上1基に変更</t>
        </r>
      </text>
    </comment>
    <comment ref="D165" authorId="0" shapeId="0" xr:uid="{6B85DE7C-635F-4CA6-B64D-88D159D6B4C6}">
      <text>
        <r>
          <rPr>
            <b/>
            <sz val="9"/>
            <color indexed="81"/>
            <rFont val="MS P ゴシック"/>
            <family val="3"/>
            <charset val="128"/>
          </rPr>
          <t>te.mametsuka:</t>
        </r>
        <r>
          <rPr>
            <sz val="9"/>
            <color indexed="81"/>
            <rFont val="MS P ゴシック"/>
            <family val="3"/>
            <charset val="128"/>
          </rPr>
          <t xml:space="preserve">
韓国製型番確認中</t>
        </r>
      </text>
    </comment>
    <comment ref="D182" authorId="0" shapeId="0" xr:uid="{241B5224-440A-405B-B7CB-F05248135A97}">
      <text>
        <r>
          <rPr>
            <b/>
            <sz val="9"/>
            <color indexed="81"/>
            <rFont val="MS P ゴシック"/>
            <family val="3"/>
            <charset val="128"/>
          </rPr>
          <t>te.mametsuka:</t>
        </r>
        <r>
          <rPr>
            <sz val="9"/>
            <color indexed="81"/>
            <rFont val="MS P ゴシック"/>
            <family val="3"/>
            <charset val="128"/>
          </rPr>
          <t xml:space="preserve">
立上げ水道</t>
        </r>
      </text>
    </comment>
    <comment ref="D183" authorId="0" shapeId="0" xr:uid="{FCDA14A8-54E2-4363-B217-B69F0B273965}">
      <text>
        <r>
          <rPr>
            <b/>
            <sz val="9"/>
            <color indexed="81"/>
            <rFont val="MS P ゴシック"/>
            <family val="3"/>
            <charset val="128"/>
          </rPr>
          <t>te.mametsuka:</t>
        </r>
        <r>
          <rPr>
            <sz val="9"/>
            <color indexed="81"/>
            <rFont val="MS P ゴシック"/>
            <family val="3"/>
            <charset val="128"/>
          </rPr>
          <t xml:space="preserve">
A棟のようなレールの破損は無し</t>
        </r>
      </text>
    </comment>
    <comment ref="D186" authorId="0" shapeId="0" xr:uid="{48A4EAF2-8EB8-4D83-8AE8-6EFDA3F2543F}">
      <text>
        <r>
          <rPr>
            <b/>
            <sz val="9"/>
            <color indexed="81"/>
            <rFont val="MS P ゴシック"/>
            <family val="3"/>
            <charset val="128"/>
          </rPr>
          <t>te.mametsuka:</t>
        </r>
        <r>
          <rPr>
            <sz val="9"/>
            <color indexed="81"/>
            <rFont val="MS P ゴシック"/>
            <family val="3"/>
            <charset val="128"/>
          </rPr>
          <t xml:space="preserve">
記載漏れの為追加
幅OKか？</t>
        </r>
      </text>
    </comment>
    <comment ref="D191" authorId="0" shapeId="0" xr:uid="{87E2A361-ACCF-4B65-ACA1-A81864C5E056}">
      <text>
        <r>
          <rPr>
            <b/>
            <sz val="9"/>
            <color indexed="81"/>
            <rFont val="MS P ゴシック"/>
            <family val="3"/>
            <charset val="128"/>
          </rPr>
          <t>te.mametsuka:</t>
        </r>
        <r>
          <rPr>
            <sz val="9"/>
            <color indexed="81"/>
            <rFont val="MS P ゴシック"/>
            <family val="3"/>
            <charset val="128"/>
          </rPr>
          <t xml:space="preserve">
柱無し仕様可能か？</t>
        </r>
      </text>
    </comment>
    <comment ref="D192" authorId="0" shapeId="0" xr:uid="{DF36D739-E45C-4F32-A4ED-FA73BE470B10}">
      <text>
        <r>
          <rPr>
            <b/>
            <sz val="9"/>
            <color indexed="81"/>
            <rFont val="MS P ゴシック"/>
            <family val="3"/>
            <charset val="128"/>
          </rPr>
          <t>te.mametsuka:</t>
        </r>
        <r>
          <rPr>
            <sz val="9"/>
            <color indexed="81"/>
            <rFont val="MS P ゴシック"/>
            <family val="3"/>
            <charset val="128"/>
          </rPr>
          <t xml:space="preserve">
密閉可能であること
を追加</t>
        </r>
      </text>
    </comment>
    <comment ref="D215" authorId="0" shapeId="0" xr:uid="{7AE4EF98-910D-4C4B-9D09-812A4683FB5A}">
      <text>
        <r>
          <rPr>
            <b/>
            <sz val="9"/>
            <color indexed="81"/>
            <rFont val="MS P ゴシック"/>
            <family val="3"/>
            <charset val="128"/>
          </rPr>
          <t>te.mametsuka:</t>
        </r>
        <r>
          <rPr>
            <sz val="9"/>
            <color indexed="81"/>
            <rFont val="MS P ゴシック"/>
            <family val="3"/>
            <charset val="128"/>
          </rPr>
          <t xml:space="preserve">
B棟が漏電ブレーカーでない</t>
        </r>
      </text>
    </comment>
    <comment ref="D220" authorId="0" shapeId="0" xr:uid="{AA0544F3-8A10-48AB-B58C-DAAAD0D0EDF5}">
      <text>
        <r>
          <rPr>
            <b/>
            <sz val="9"/>
            <color indexed="81"/>
            <rFont val="MS P ゴシック"/>
            <family val="3"/>
            <charset val="128"/>
          </rPr>
          <t>te.mametsuka:</t>
        </r>
        <r>
          <rPr>
            <sz val="9"/>
            <color indexed="81"/>
            <rFont val="MS P ゴシック"/>
            <family val="3"/>
            <charset val="128"/>
          </rPr>
          <t xml:space="preserve">
地盤調査済み削除　7/29</t>
        </r>
      </text>
    </comment>
    <comment ref="D226" authorId="0" shapeId="0" xr:uid="{96A8D1DC-6972-4E00-8E3E-23BDFF102F64}">
      <text>
        <r>
          <rPr>
            <b/>
            <sz val="9"/>
            <color indexed="81"/>
            <rFont val="MS P ゴシック"/>
            <family val="3"/>
            <charset val="128"/>
          </rPr>
          <t>te.mametsuka:</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te.mametsuka</author>
  </authors>
  <commentList>
    <comment ref="D12" authorId="0" shapeId="0" xr:uid="{6604F160-7FB3-49CF-B2CD-27C6CED84481}">
      <text>
        <r>
          <rPr>
            <b/>
            <sz val="9"/>
            <color indexed="81"/>
            <rFont val="MS P ゴシック"/>
            <family val="3"/>
            <charset val="128"/>
          </rPr>
          <t>te.mametsuka:</t>
        </r>
        <r>
          <rPr>
            <sz val="9"/>
            <color indexed="81"/>
            <rFont val="MS P ゴシック"/>
            <family val="3"/>
            <charset val="128"/>
          </rPr>
          <t xml:space="preserve">
測量次第</t>
        </r>
      </text>
    </comment>
    <comment ref="D25" authorId="0" shapeId="0" xr:uid="{39D9A80D-059D-427C-ABD3-59219E1DCF30}">
      <text>
        <r>
          <rPr>
            <b/>
            <sz val="9"/>
            <color indexed="81"/>
            <rFont val="MS P ゴシック"/>
            <family val="3"/>
            <charset val="128"/>
          </rPr>
          <t xml:space="preserve">te.mametsuka:
</t>
        </r>
        <r>
          <rPr>
            <sz val="9"/>
            <color indexed="81"/>
            <rFont val="MS P ゴシック"/>
            <family val="3"/>
            <charset val="128"/>
          </rPr>
          <t>グレーに変更　7/29
2層は可能なのか
→大仙　可能</t>
        </r>
      </text>
    </comment>
    <comment ref="D26" authorId="0" shapeId="0" xr:uid="{B81A0271-2A1E-4EC2-8392-5F301DB7D974}">
      <text>
        <r>
          <rPr>
            <b/>
            <sz val="9"/>
            <color indexed="81"/>
            <rFont val="MS P ゴシック"/>
            <family val="3"/>
            <charset val="128"/>
          </rPr>
          <t>te.mametsuka:</t>
        </r>
        <r>
          <rPr>
            <sz val="9"/>
            <color indexed="81"/>
            <rFont val="MS P ゴシック"/>
            <family val="3"/>
            <charset val="128"/>
          </rPr>
          <t xml:space="preserve">
融雪能力が無いため母屋追加</t>
        </r>
      </text>
    </comment>
    <comment ref="D32" authorId="0" shapeId="0" xr:uid="{41C15307-8725-48AB-B35B-440AB0BF6032}">
      <text>
        <r>
          <rPr>
            <b/>
            <sz val="9"/>
            <color indexed="81"/>
            <rFont val="MS P ゴシック"/>
            <family val="3"/>
            <charset val="128"/>
          </rPr>
          <t>te.mametsuka:</t>
        </r>
        <r>
          <rPr>
            <sz val="9"/>
            <color indexed="81"/>
            <rFont val="MS P ゴシック"/>
            <family val="3"/>
            <charset val="128"/>
          </rPr>
          <t xml:space="preserve">
強化ガラス→エフクリ</t>
        </r>
      </text>
    </comment>
    <comment ref="D36" authorId="0" shapeId="0" xr:uid="{1F9819BE-BA52-4476-9B05-1AF79D73F92C}">
      <text>
        <r>
          <rPr>
            <b/>
            <sz val="9"/>
            <color indexed="81"/>
            <rFont val="MS P ゴシック"/>
            <family val="3"/>
            <charset val="128"/>
          </rPr>
          <t>te.mametsuka:</t>
        </r>
        <r>
          <rPr>
            <sz val="9"/>
            <color indexed="81"/>
            <rFont val="MS P ゴシック"/>
            <family val="3"/>
            <charset val="128"/>
          </rPr>
          <t xml:space="preserve">
天窓無し</t>
        </r>
      </text>
    </comment>
    <comment ref="D38" authorId="0" shapeId="0" xr:uid="{85810372-8F21-4A0B-BF4A-7C6D829FAF4B}">
      <text>
        <r>
          <rPr>
            <b/>
            <sz val="9"/>
            <color indexed="81"/>
            <rFont val="MS P ゴシック"/>
            <family val="3"/>
            <charset val="128"/>
          </rPr>
          <t>te.mametsuka:</t>
        </r>
        <r>
          <rPr>
            <sz val="9"/>
            <color indexed="81"/>
            <rFont val="MS P ゴシック"/>
            <family val="3"/>
            <charset val="128"/>
          </rPr>
          <t xml:space="preserve">
雨漏り防止の為、
0.3→1.0目　7/29
</t>
        </r>
      </text>
    </comment>
    <comment ref="G49" authorId="0" shapeId="0" xr:uid="{3E67BD71-EFA6-4BAB-AA26-636020AF4FD3}">
      <text>
        <r>
          <rPr>
            <b/>
            <sz val="9"/>
            <color indexed="81"/>
            <rFont val="MS P ゴシック"/>
            <family val="3"/>
            <charset val="128"/>
          </rPr>
          <t>te.mametsuka:</t>
        </r>
        <r>
          <rPr>
            <sz val="9"/>
            <color indexed="81"/>
            <rFont val="MS P ゴシック"/>
            <family val="3"/>
            <charset val="128"/>
          </rPr>
          <t xml:space="preserve">
20231005</t>
        </r>
      </text>
    </comment>
    <comment ref="D63" authorId="0" shapeId="0" xr:uid="{23EB3196-A8A0-42C0-9CFC-4374631BF20F}">
      <text>
        <r>
          <rPr>
            <b/>
            <sz val="9"/>
            <color indexed="81"/>
            <rFont val="MS P ゴシック"/>
            <family val="3"/>
            <charset val="128"/>
          </rPr>
          <t>te.mametsuka:</t>
        </r>
        <r>
          <rPr>
            <sz val="9"/>
            <color indexed="81"/>
            <rFont val="MS P ゴシック"/>
            <family val="3"/>
            <charset val="128"/>
          </rPr>
          <t xml:space="preserve">
固定張り</t>
        </r>
      </text>
    </comment>
    <comment ref="D70" authorId="0" shapeId="0" xr:uid="{263C72AE-9142-4C17-AC59-EAEA2C43545F}">
      <text>
        <r>
          <rPr>
            <b/>
            <sz val="9"/>
            <color indexed="81"/>
            <rFont val="MS P ゴシック"/>
            <family val="3"/>
            <charset val="128"/>
          </rPr>
          <t>te.mametsuka:</t>
        </r>
        <r>
          <rPr>
            <sz val="9"/>
            <color indexed="81"/>
            <rFont val="MS P ゴシック"/>
            <family val="3"/>
            <charset val="128"/>
          </rPr>
          <t xml:space="preserve">
腐食しな代替品がよい　人工木は？？？
中空ブロック</t>
        </r>
      </text>
    </comment>
    <comment ref="D72" authorId="0" shapeId="0" xr:uid="{5734C08A-DAE9-4853-9E64-3085823BD0A8}">
      <text>
        <r>
          <rPr>
            <b/>
            <sz val="9"/>
            <color indexed="81"/>
            <rFont val="MS P ゴシック"/>
            <family val="3"/>
            <charset val="128"/>
          </rPr>
          <t>te.mametsuka:</t>
        </r>
        <r>
          <rPr>
            <sz val="9"/>
            <color indexed="81"/>
            <rFont val="MS P ゴシック"/>
            <family val="3"/>
            <charset val="128"/>
          </rPr>
          <t xml:space="preserve">
規格サイズ使用
両面使用可
ケガ防止：バリ取</t>
        </r>
      </text>
    </comment>
    <comment ref="D78" authorId="0" shapeId="0" xr:uid="{5DD66693-2E6E-45A8-9489-AA2C572C1572}">
      <text>
        <r>
          <rPr>
            <b/>
            <sz val="9"/>
            <color indexed="81"/>
            <rFont val="MS P ゴシック"/>
            <family val="3"/>
            <charset val="128"/>
          </rPr>
          <t>te.mametsuka:</t>
        </r>
        <r>
          <rPr>
            <sz val="9"/>
            <color indexed="81"/>
            <rFont val="MS P ゴシック"/>
            <family val="3"/>
            <charset val="128"/>
          </rPr>
          <t xml:space="preserve">
天窓連動も個別制御も可能
パッドシステム　6棟毎でも可</t>
        </r>
      </text>
    </comment>
    <comment ref="D79" authorId="0" shapeId="0" xr:uid="{542B4309-7117-4E76-9D1D-5FC5090F8015}">
      <text>
        <r>
          <rPr>
            <b/>
            <sz val="9"/>
            <color indexed="81"/>
            <rFont val="MS P ゴシック"/>
            <family val="3"/>
            <charset val="128"/>
          </rPr>
          <t>te.mametsuka:</t>
        </r>
        <r>
          <rPr>
            <sz val="9"/>
            <color indexed="81"/>
            <rFont val="MS P ゴシック"/>
            <family val="3"/>
            <charset val="128"/>
          </rPr>
          <t xml:space="preserve">
内付け</t>
        </r>
      </text>
    </comment>
    <comment ref="D86" authorId="0" shapeId="0" xr:uid="{7F77A2E6-ABC0-4DD9-854E-1937EEC7BF9D}">
      <text>
        <r>
          <rPr>
            <b/>
            <sz val="9"/>
            <color indexed="81"/>
            <rFont val="MS P ゴシック"/>
            <family val="3"/>
            <charset val="128"/>
          </rPr>
          <t>te.mametsuka:</t>
        </r>
        <r>
          <rPr>
            <sz val="9"/>
            <color indexed="81"/>
            <rFont val="MS P ゴシック"/>
            <family val="3"/>
            <charset val="128"/>
          </rPr>
          <t xml:space="preserve">
個数必要？？</t>
        </r>
      </text>
    </comment>
    <comment ref="D95" authorId="0" shapeId="0" xr:uid="{44388AF1-D5EF-41EB-9199-10DB0D03204B}">
      <text>
        <r>
          <rPr>
            <b/>
            <sz val="9"/>
            <color indexed="81"/>
            <rFont val="MS P ゴシック"/>
            <family val="3"/>
            <charset val="128"/>
          </rPr>
          <t xml:space="preserve">te.mametsuka:
</t>
        </r>
        <r>
          <rPr>
            <sz val="9"/>
            <color indexed="81"/>
            <rFont val="MS P ゴシック"/>
            <family val="3"/>
            <charset val="128"/>
          </rPr>
          <t>十分に冷暖房出来ればOK</t>
        </r>
      </text>
    </comment>
    <comment ref="D97" authorId="0" shapeId="0" xr:uid="{BE5020E8-8CD5-46F5-B848-E51348F8569B}">
      <text>
        <r>
          <rPr>
            <b/>
            <sz val="9"/>
            <color indexed="81"/>
            <rFont val="MS P ゴシック"/>
            <family val="3"/>
            <charset val="128"/>
          </rPr>
          <t>te.mametsuka:</t>
        </r>
        <r>
          <rPr>
            <sz val="9"/>
            <color indexed="81"/>
            <rFont val="MS P ゴシック"/>
            <family val="3"/>
            <charset val="128"/>
          </rPr>
          <t xml:space="preserve">
20231005</t>
        </r>
      </text>
    </comment>
    <comment ref="D123" authorId="0" shapeId="0" xr:uid="{8A9D2B2C-8AC1-4DB0-B3DB-82FEC16B2F3E}">
      <text>
        <r>
          <rPr>
            <b/>
            <sz val="9"/>
            <color indexed="81"/>
            <rFont val="MS P ゴシック"/>
            <family val="3"/>
            <charset val="128"/>
          </rPr>
          <t>te.mametsuka:</t>
        </r>
        <r>
          <rPr>
            <sz val="9"/>
            <color indexed="81"/>
            <rFont val="MS P ゴシック"/>
            <family val="3"/>
            <charset val="128"/>
          </rPr>
          <t xml:space="preserve">
20231005</t>
        </r>
      </text>
    </comment>
    <comment ref="D141" authorId="0" shapeId="0" xr:uid="{E72099C5-D747-4C92-A90A-DF59370CB51E}">
      <text>
        <r>
          <rPr>
            <b/>
            <sz val="9"/>
            <color indexed="81"/>
            <rFont val="MS P ゴシック"/>
            <family val="3"/>
            <charset val="128"/>
          </rPr>
          <t>te.mametsuka:</t>
        </r>
        <r>
          <rPr>
            <sz val="9"/>
            <color indexed="81"/>
            <rFont val="MS P ゴシック"/>
            <family val="3"/>
            <charset val="128"/>
          </rPr>
          <t xml:space="preserve">
1基/棟→2基/棟 7/29
固定張りなら1基でもOK？　
→1000ｍｍ以上1基に変更</t>
        </r>
      </text>
    </comment>
    <comment ref="D161" authorId="0" shapeId="0" xr:uid="{577BAE3A-8119-490D-960E-CB0CE6D7536D}">
      <text>
        <r>
          <rPr>
            <b/>
            <sz val="9"/>
            <color indexed="81"/>
            <rFont val="MS P ゴシック"/>
            <family val="3"/>
            <charset val="128"/>
          </rPr>
          <t>te.mametsuka:</t>
        </r>
        <r>
          <rPr>
            <sz val="9"/>
            <color indexed="81"/>
            <rFont val="MS P ゴシック"/>
            <family val="3"/>
            <charset val="128"/>
          </rPr>
          <t xml:space="preserve">
韓国製型番確認中</t>
        </r>
      </text>
    </comment>
    <comment ref="D178" authorId="0" shapeId="0" xr:uid="{F357912B-0C10-4D9B-853F-F8384C313F38}">
      <text>
        <r>
          <rPr>
            <b/>
            <sz val="9"/>
            <color indexed="81"/>
            <rFont val="MS P ゴシック"/>
            <family val="3"/>
            <charset val="128"/>
          </rPr>
          <t>te.mametsuka:</t>
        </r>
        <r>
          <rPr>
            <sz val="9"/>
            <color indexed="81"/>
            <rFont val="MS P ゴシック"/>
            <family val="3"/>
            <charset val="128"/>
          </rPr>
          <t xml:space="preserve">
立上げ水道</t>
        </r>
      </text>
    </comment>
    <comment ref="D179" authorId="0" shapeId="0" xr:uid="{5D8262B4-10D7-4DAC-9DAF-A7595CDDA8DA}">
      <text>
        <r>
          <rPr>
            <b/>
            <sz val="9"/>
            <color indexed="81"/>
            <rFont val="MS P ゴシック"/>
            <family val="3"/>
            <charset val="128"/>
          </rPr>
          <t>te.mametsuka:</t>
        </r>
        <r>
          <rPr>
            <sz val="9"/>
            <color indexed="81"/>
            <rFont val="MS P ゴシック"/>
            <family val="3"/>
            <charset val="128"/>
          </rPr>
          <t xml:space="preserve">
A棟のようなレールの破損は無し</t>
        </r>
      </text>
    </comment>
    <comment ref="D182" authorId="0" shapeId="0" xr:uid="{85ACAB2D-49BB-41E9-867B-7FF1A3C079F6}">
      <text>
        <r>
          <rPr>
            <b/>
            <sz val="9"/>
            <color indexed="81"/>
            <rFont val="MS P ゴシック"/>
            <family val="3"/>
            <charset val="128"/>
          </rPr>
          <t>te.mametsuka:</t>
        </r>
        <r>
          <rPr>
            <sz val="9"/>
            <color indexed="81"/>
            <rFont val="MS P ゴシック"/>
            <family val="3"/>
            <charset val="128"/>
          </rPr>
          <t xml:space="preserve">
記載漏れの為追加
幅OKか？</t>
        </r>
      </text>
    </comment>
    <comment ref="D187" authorId="0" shapeId="0" xr:uid="{E1B792A7-2CD5-44EE-BC1D-AA32A3E308F0}">
      <text>
        <r>
          <rPr>
            <b/>
            <sz val="9"/>
            <color indexed="81"/>
            <rFont val="MS P ゴシック"/>
            <family val="3"/>
            <charset val="128"/>
          </rPr>
          <t>te.mametsuka:</t>
        </r>
        <r>
          <rPr>
            <sz val="9"/>
            <color indexed="81"/>
            <rFont val="MS P ゴシック"/>
            <family val="3"/>
            <charset val="128"/>
          </rPr>
          <t xml:space="preserve">
柱無し仕様可能か？</t>
        </r>
      </text>
    </comment>
    <comment ref="D188" authorId="0" shapeId="0" xr:uid="{172BFFDF-8CF6-4C09-9F1F-2BF1F64BDC80}">
      <text>
        <r>
          <rPr>
            <b/>
            <sz val="9"/>
            <color indexed="81"/>
            <rFont val="MS P ゴシック"/>
            <family val="3"/>
            <charset val="128"/>
          </rPr>
          <t>te.mametsuka:</t>
        </r>
        <r>
          <rPr>
            <sz val="9"/>
            <color indexed="81"/>
            <rFont val="MS P ゴシック"/>
            <family val="3"/>
            <charset val="128"/>
          </rPr>
          <t xml:space="preserve">
密閉可能であること
を追加</t>
        </r>
      </text>
    </comment>
    <comment ref="D211" authorId="0" shapeId="0" xr:uid="{C7204C98-48E3-4AA3-A63F-AA6C61AEB71B}">
      <text>
        <r>
          <rPr>
            <b/>
            <sz val="9"/>
            <color indexed="81"/>
            <rFont val="MS P ゴシック"/>
            <family val="3"/>
            <charset val="128"/>
          </rPr>
          <t>te.mametsuka:</t>
        </r>
        <r>
          <rPr>
            <sz val="9"/>
            <color indexed="81"/>
            <rFont val="MS P ゴシック"/>
            <family val="3"/>
            <charset val="128"/>
          </rPr>
          <t xml:space="preserve">
B棟が漏電ブレーカーでない</t>
        </r>
      </text>
    </comment>
    <comment ref="D216" authorId="0" shapeId="0" xr:uid="{607B6BB7-2C93-475B-AAA8-41030446B53C}">
      <text>
        <r>
          <rPr>
            <b/>
            <sz val="9"/>
            <color indexed="81"/>
            <rFont val="MS P ゴシック"/>
            <family val="3"/>
            <charset val="128"/>
          </rPr>
          <t>te.mametsuka:</t>
        </r>
        <r>
          <rPr>
            <sz val="9"/>
            <color indexed="81"/>
            <rFont val="MS P ゴシック"/>
            <family val="3"/>
            <charset val="128"/>
          </rPr>
          <t xml:space="preserve">
地盤調査済み削除　7/29</t>
        </r>
      </text>
    </comment>
    <comment ref="D222" authorId="0" shapeId="0" xr:uid="{9D3EC919-4ECC-4F35-9DE7-A4F2EADC693F}">
      <text>
        <r>
          <rPr>
            <b/>
            <sz val="9"/>
            <color indexed="81"/>
            <rFont val="MS P ゴシック"/>
            <family val="3"/>
            <charset val="128"/>
          </rPr>
          <t>te.mametsuka:</t>
        </r>
        <r>
          <rPr>
            <sz val="9"/>
            <color indexed="81"/>
            <rFont val="MS P ゴシック"/>
            <family val="3"/>
            <charset val="128"/>
          </rPr>
          <t xml:space="preserve">
</t>
        </r>
      </text>
    </comment>
  </commentList>
</comments>
</file>

<file path=xl/sharedStrings.xml><?xml version="1.0" encoding="utf-8"?>
<sst xmlns="http://schemas.openxmlformats.org/spreadsheetml/2006/main" count="831" uniqueCount="491">
  <si>
    <t>〇ベルグ福島増設　仕様</t>
    <rPh sb="4" eb="6">
      <t>フクシマ</t>
    </rPh>
    <rPh sb="6" eb="8">
      <t>ゾウセツ</t>
    </rPh>
    <rPh sb="9" eb="11">
      <t>シヨウ</t>
    </rPh>
    <phoneticPr fontId="2"/>
  </si>
  <si>
    <t>項目</t>
    <rPh sb="0" eb="2">
      <t>コウモク</t>
    </rPh>
    <phoneticPr fontId="2"/>
  </si>
  <si>
    <t>内容</t>
    <rPh sb="0" eb="2">
      <t>ナイヨウ</t>
    </rPh>
    <phoneticPr fontId="2"/>
  </si>
  <si>
    <t>補助金</t>
    <rPh sb="0" eb="3">
      <t>ホジョキン</t>
    </rPh>
    <phoneticPr fontId="2"/>
  </si>
  <si>
    <t>建築基準法</t>
    <rPh sb="0" eb="2">
      <t>ケンチク</t>
    </rPh>
    <rPh sb="2" eb="5">
      <t>キジュンホウ</t>
    </rPh>
    <phoneticPr fontId="2"/>
  </si>
  <si>
    <t>確認申請の必要なし　</t>
    <rPh sb="0" eb="2">
      <t>カクニン</t>
    </rPh>
    <rPh sb="2" eb="4">
      <t>シンセイ</t>
    </rPh>
    <rPh sb="5" eb="7">
      <t>ヒツヨウ</t>
    </rPh>
    <phoneticPr fontId="2"/>
  </si>
  <si>
    <t>大屋根型連棟ハウス</t>
    <rPh sb="0" eb="3">
      <t>オオヤネ</t>
    </rPh>
    <rPh sb="3" eb="4">
      <t>ガタ</t>
    </rPh>
    <rPh sb="4" eb="6">
      <t>レントウ</t>
    </rPh>
    <phoneticPr fontId="2"/>
  </si>
  <si>
    <t>予定地</t>
    <rPh sb="0" eb="3">
      <t>ヨテイチ</t>
    </rPh>
    <phoneticPr fontId="2"/>
  </si>
  <si>
    <t>工期</t>
    <rPh sb="0" eb="2">
      <t>コウキ</t>
    </rPh>
    <phoneticPr fontId="2"/>
  </si>
  <si>
    <t>見積もり</t>
    <rPh sb="0" eb="2">
      <t>ミツ</t>
    </rPh>
    <phoneticPr fontId="2"/>
  </si>
  <si>
    <t>図面</t>
    <rPh sb="0" eb="2">
      <t>ズメン</t>
    </rPh>
    <phoneticPr fontId="2"/>
  </si>
  <si>
    <t>面積</t>
    <rPh sb="0" eb="2">
      <t>メンセキ</t>
    </rPh>
    <phoneticPr fontId="2"/>
  </si>
  <si>
    <t>栽培棟</t>
    <rPh sb="0" eb="2">
      <t>サイバイ</t>
    </rPh>
    <rPh sb="2" eb="3">
      <t>トウ</t>
    </rPh>
    <phoneticPr fontId="2"/>
  </si>
  <si>
    <t>高さ</t>
    <rPh sb="0" eb="1">
      <t>タカ</t>
    </rPh>
    <phoneticPr fontId="2"/>
  </si>
  <si>
    <t>被覆</t>
    <rPh sb="0" eb="2">
      <t>ヒフク</t>
    </rPh>
    <phoneticPr fontId="2"/>
  </si>
  <si>
    <t>防虫フード</t>
    <rPh sb="0" eb="2">
      <t>ボウチュウ</t>
    </rPh>
    <phoneticPr fontId="2"/>
  </si>
  <si>
    <t>天窓</t>
    <rPh sb="0" eb="2">
      <t>テンソウ</t>
    </rPh>
    <phoneticPr fontId="2"/>
  </si>
  <si>
    <t>遮光カーテン</t>
    <rPh sb="0" eb="2">
      <t>シャコウ</t>
    </rPh>
    <phoneticPr fontId="2"/>
  </si>
  <si>
    <t>保温カーテン</t>
    <rPh sb="0" eb="2">
      <t>ホオン</t>
    </rPh>
    <phoneticPr fontId="2"/>
  </si>
  <si>
    <t>栽培床</t>
    <rPh sb="0" eb="2">
      <t>サイバイ</t>
    </rPh>
    <rPh sb="2" eb="3">
      <t>トコ</t>
    </rPh>
    <phoneticPr fontId="2"/>
  </si>
  <si>
    <t>（温湯配管下に）砕石敷設、高さ50mm以上確保　（温湯配管が水平配置できること）</t>
    <rPh sb="1" eb="2">
      <t>オン</t>
    </rPh>
    <rPh sb="2" eb="3">
      <t>トウ</t>
    </rPh>
    <rPh sb="3" eb="5">
      <t>ハイカン</t>
    </rPh>
    <rPh sb="5" eb="6">
      <t>シタ</t>
    </rPh>
    <rPh sb="8" eb="10">
      <t>サイセキ</t>
    </rPh>
    <rPh sb="10" eb="11">
      <t>シキ</t>
    </rPh>
    <rPh sb="11" eb="12">
      <t>セツ</t>
    </rPh>
    <rPh sb="13" eb="14">
      <t>タカ</t>
    </rPh>
    <rPh sb="19" eb="21">
      <t>イジョウ</t>
    </rPh>
    <rPh sb="21" eb="23">
      <t>カクホ</t>
    </rPh>
    <rPh sb="25" eb="26">
      <t>オン</t>
    </rPh>
    <rPh sb="26" eb="27">
      <t>トウ</t>
    </rPh>
    <rPh sb="27" eb="29">
      <t>ハイカン</t>
    </rPh>
    <rPh sb="30" eb="32">
      <t>スイヘイ</t>
    </rPh>
    <rPh sb="32" eb="34">
      <t>ハイチ</t>
    </rPh>
    <phoneticPr fontId="2"/>
  </si>
  <si>
    <t>冷却装置</t>
    <rPh sb="0" eb="2">
      <t>レイキャク</t>
    </rPh>
    <rPh sb="2" eb="4">
      <t>ソウチ</t>
    </rPh>
    <phoneticPr fontId="2"/>
  </si>
  <si>
    <t>飽差装置</t>
    <rPh sb="0" eb="1">
      <t>ホウ</t>
    </rPh>
    <rPh sb="1" eb="2">
      <t>サ</t>
    </rPh>
    <rPh sb="2" eb="4">
      <t>ソウチ</t>
    </rPh>
    <phoneticPr fontId="2"/>
  </si>
  <si>
    <t>重油タンク</t>
    <rPh sb="0" eb="2">
      <t>ジュウユ</t>
    </rPh>
    <phoneticPr fontId="2"/>
  </si>
  <si>
    <t>潅水ライン</t>
    <rPh sb="0" eb="2">
      <t>カンスイ</t>
    </rPh>
    <phoneticPr fontId="2"/>
  </si>
  <si>
    <t>制御盤</t>
    <rPh sb="0" eb="3">
      <t>セイギョバン</t>
    </rPh>
    <phoneticPr fontId="2"/>
  </si>
  <si>
    <t>反対側が確認できる透明窓が十分あること</t>
    <rPh sb="0" eb="2">
      <t>ハンタイ</t>
    </rPh>
    <rPh sb="2" eb="3">
      <t>ガワ</t>
    </rPh>
    <rPh sb="4" eb="6">
      <t>カクニン</t>
    </rPh>
    <rPh sb="9" eb="11">
      <t>トウメイ</t>
    </rPh>
    <rPh sb="11" eb="12">
      <t>マド</t>
    </rPh>
    <rPh sb="13" eb="15">
      <t>ジュウブン</t>
    </rPh>
    <phoneticPr fontId="2"/>
  </si>
  <si>
    <t>電源</t>
    <rPh sb="0" eb="2">
      <t>デンゲン</t>
    </rPh>
    <phoneticPr fontId="2"/>
  </si>
  <si>
    <t>LAN</t>
    <phoneticPr fontId="2"/>
  </si>
  <si>
    <t>用土充填機</t>
    <rPh sb="0" eb="2">
      <t>ヨウド</t>
    </rPh>
    <rPh sb="2" eb="4">
      <t>ジュウテン</t>
    </rPh>
    <rPh sb="4" eb="5">
      <t>キ</t>
    </rPh>
    <phoneticPr fontId="2"/>
  </si>
  <si>
    <t>コンプレッサー</t>
    <phoneticPr fontId="2"/>
  </si>
  <si>
    <t>電動フォークリフト</t>
    <rPh sb="0" eb="2">
      <t>デンドウ</t>
    </rPh>
    <phoneticPr fontId="2"/>
  </si>
  <si>
    <t>2台　1.5t</t>
    <rPh sb="1" eb="2">
      <t>ダイ</t>
    </rPh>
    <phoneticPr fontId="2"/>
  </si>
  <si>
    <t>ハンドパレット</t>
    <phoneticPr fontId="2"/>
  </si>
  <si>
    <t>2台　能力1500kg　NC15-510　同等品</t>
    <rPh sb="1" eb="2">
      <t>ダイ</t>
    </rPh>
    <rPh sb="21" eb="24">
      <t>ドウトウヒン</t>
    </rPh>
    <phoneticPr fontId="2"/>
  </si>
  <si>
    <t>掃除機</t>
    <rPh sb="0" eb="3">
      <t>ソウジキ</t>
    </rPh>
    <phoneticPr fontId="2"/>
  </si>
  <si>
    <t>3台　PROSWEEP　EVプラス　同等品</t>
    <rPh sb="1" eb="2">
      <t>ダイ</t>
    </rPh>
    <rPh sb="18" eb="21">
      <t>ドウトウヒン</t>
    </rPh>
    <phoneticPr fontId="2"/>
  </si>
  <si>
    <t>パレット</t>
    <phoneticPr fontId="2"/>
  </si>
  <si>
    <t>1100×1100×150mm ×20枚</t>
    <rPh sb="19" eb="20">
      <t>マイ</t>
    </rPh>
    <phoneticPr fontId="2"/>
  </si>
  <si>
    <t>タイベック</t>
    <phoneticPr fontId="2"/>
  </si>
  <si>
    <t>農ビ</t>
    <rPh sb="0" eb="1">
      <t>ノウ</t>
    </rPh>
    <phoneticPr fontId="2"/>
  </si>
  <si>
    <t>PO</t>
    <phoneticPr fontId="2"/>
  </si>
  <si>
    <t>ラブシート</t>
    <phoneticPr fontId="2"/>
  </si>
  <si>
    <t>設計基準</t>
    <rPh sb="0" eb="2">
      <t>セッケイ</t>
    </rPh>
    <rPh sb="2" eb="4">
      <t>キジュン</t>
    </rPh>
    <phoneticPr fontId="2"/>
  </si>
  <si>
    <t>（SSトレー7.5㎝ポット用下に）防草シート敷設（透水性有）　※角および端に隙間がないように敷設</t>
    <rPh sb="13" eb="14">
      <t>ヨウ</t>
    </rPh>
    <rPh sb="14" eb="15">
      <t>シタ</t>
    </rPh>
    <rPh sb="17" eb="19">
      <t>ボウソウ</t>
    </rPh>
    <rPh sb="22" eb="23">
      <t>シキ</t>
    </rPh>
    <rPh sb="23" eb="24">
      <t>セツ</t>
    </rPh>
    <rPh sb="25" eb="28">
      <t>トウスイセイ</t>
    </rPh>
    <rPh sb="28" eb="29">
      <t>アリ</t>
    </rPh>
    <rPh sb="32" eb="33">
      <t>カド</t>
    </rPh>
    <rPh sb="36" eb="37">
      <t>ハシ</t>
    </rPh>
    <rPh sb="38" eb="40">
      <t>スキマ</t>
    </rPh>
    <rPh sb="46" eb="47">
      <t>シキ</t>
    </rPh>
    <rPh sb="47" eb="48">
      <t>セツ</t>
    </rPh>
    <phoneticPr fontId="2"/>
  </si>
  <si>
    <t>細霧装置（加湿用途）　飽差制御　ヘッダータイプ　（CoolPescon　霧のいけうち同等品）　</t>
    <rPh sb="0" eb="2">
      <t>サイム</t>
    </rPh>
    <rPh sb="2" eb="4">
      <t>ソウチ</t>
    </rPh>
    <rPh sb="5" eb="7">
      <t>カシツ</t>
    </rPh>
    <rPh sb="7" eb="9">
      <t>ヨウト</t>
    </rPh>
    <rPh sb="11" eb="12">
      <t>ホウ</t>
    </rPh>
    <rPh sb="12" eb="13">
      <t>サ</t>
    </rPh>
    <rPh sb="13" eb="15">
      <t>セイギョ</t>
    </rPh>
    <phoneticPr fontId="2"/>
  </si>
  <si>
    <t>作業棟</t>
    <rPh sb="0" eb="2">
      <t>サギョウ</t>
    </rPh>
    <rPh sb="2" eb="3">
      <t>トウ</t>
    </rPh>
    <phoneticPr fontId="2"/>
  </si>
  <si>
    <t>温湯暖房（地温）</t>
    <rPh sb="0" eb="1">
      <t>オン</t>
    </rPh>
    <rPh sb="1" eb="2">
      <t>トウ</t>
    </rPh>
    <rPh sb="2" eb="4">
      <t>ダンボウ</t>
    </rPh>
    <rPh sb="5" eb="7">
      <t>チオン</t>
    </rPh>
    <phoneticPr fontId="2"/>
  </si>
  <si>
    <t>温風暖房２（空温）</t>
    <rPh sb="0" eb="2">
      <t>オンプウ</t>
    </rPh>
    <rPh sb="2" eb="4">
      <t>ダンボウ</t>
    </rPh>
    <rPh sb="6" eb="7">
      <t>ソラ</t>
    </rPh>
    <rPh sb="7" eb="8">
      <t>オン</t>
    </rPh>
    <phoneticPr fontId="2"/>
  </si>
  <si>
    <t>温風暖房1（空温）</t>
    <rPh sb="0" eb="2">
      <t>オンプウ</t>
    </rPh>
    <rPh sb="2" eb="4">
      <t>ダンボウ</t>
    </rPh>
    <rPh sb="6" eb="7">
      <t>ソラ</t>
    </rPh>
    <rPh sb="7" eb="8">
      <t>オン</t>
    </rPh>
    <phoneticPr fontId="2"/>
  </si>
  <si>
    <t>各棟4台　エアビームAB363NA同等品　半数360℃回転可能なこと（夏場の強制換気用として）</t>
    <rPh sb="17" eb="20">
      <t>ドウトウヒン</t>
    </rPh>
    <rPh sb="21" eb="23">
      <t>ハンスウ</t>
    </rPh>
    <rPh sb="27" eb="29">
      <t>カイテン</t>
    </rPh>
    <rPh sb="29" eb="31">
      <t>カノウ</t>
    </rPh>
    <rPh sb="35" eb="36">
      <t>ナツ</t>
    </rPh>
    <rPh sb="36" eb="37">
      <t>バ</t>
    </rPh>
    <rPh sb="38" eb="40">
      <t>キョウセイ</t>
    </rPh>
    <rPh sb="40" eb="42">
      <t>カンキ</t>
    </rPh>
    <rPh sb="42" eb="43">
      <t>ヨウ</t>
    </rPh>
    <phoneticPr fontId="2"/>
  </si>
  <si>
    <t>ワイヤレスセンサーネットワークシステム（スマートロジック）</t>
    <phoneticPr fontId="2"/>
  </si>
  <si>
    <t>土間コン（栽培棟）</t>
    <rPh sb="0" eb="2">
      <t>ドマ</t>
    </rPh>
    <rPh sb="5" eb="7">
      <t>サイバイ</t>
    </rPh>
    <rPh sb="7" eb="8">
      <t>トウ</t>
    </rPh>
    <phoneticPr fontId="2"/>
  </si>
  <si>
    <t>土間コン（作業棟）</t>
    <rPh sb="0" eb="2">
      <t>ドマ</t>
    </rPh>
    <rPh sb="5" eb="7">
      <t>サギョウ</t>
    </rPh>
    <rPh sb="7" eb="8">
      <t>トウ</t>
    </rPh>
    <phoneticPr fontId="2"/>
  </si>
  <si>
    <t>※防塵塗装あり　カラクリート仕上げ</t>
    <rPh sb="1" eb="3">
      <t>ボウジン</t>
    </rPh>
    <rPh sb="3" eb="5">
      <t>トソウ</t>
    </rPh>
    <rPh sb="14" eb="16">
      <t>シア</t>
    </rPh>
    <phoneticPr fontId="2"/>
  </si>
  <si>
    <t>パッド高さ2,000mm以上　パッド厚さ150mm以上　※外側防虫ネット固定張り</t>
    <rPh sb="3" eb="4">
      <t>タカ</t>
    </rPh>
    <rPh sb="12" eb="14">
      <t>イジョウ</t>
    </rPh>
    <rPh sb="18" eb="19">
      <t>アツ</t>
    </rPh>
    <rPh sb="25" eb="27">
      <t>イジョウ</t>
    </rPh>
    <rPh sb="29" eb="31">
      <t>ソトガワ</t>
    </rPh>
    <phoneticPr fontId="2"/>
  </si>
  <si>
    <t>制御　温度設定・開度調整　（雨・風センサー有）</t>
    <rPh sb="0" eb="2">
      <t>セイギョ</t>
    </rPh>
    <rPh sb="5" eb="7">
      <t>セッテイ</t>
    </rPh>
    <rPh sb="10" eb="12">
      <t>チョウセイ</t>
    </rPh>
    <rPh sb="14" eb="15">
      <t>アメ</t>
    </rPh>
    <rPh sb="16" eb="17">
      <t>カゼ</t>
    </rPh>
    <rPh sb="21" eb="22">
      <t>ア</t>
    </rPh>
    <phoneticPr fontId="2"/>
  </si>
  <si>
    <t>仕様</t>
    <rPh sb="0" eb="2">
      <t>シヨウ</t>
    </rPh>
    <phoneticPr fontId="2"/>
  </si>
  <si>
    <t>全面　ワイヤーメッシュあり　厚さ120mm以上　（フォークリフト利用前提）　目地あり</t>
    <rPh sb="0" eb="2">
      <t>ゼンメン</t>
    </rPh>
    <rPh sb="14" eb="15">
      <t>アツ</t>
    </rPh>
    <rPh sb="21" eb="23">
      <t>イジョウ</t>
    </rPh>
    <rPh sb="38" eb="40">
      <t>メジ</t>
    </rPh>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</si>
  <si>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</si>
  <si>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</si>
  <si>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</si>
  <si>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</si>
  <si>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</si>
  <si>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</si>
  <si>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</si>
  <si>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</si>
  <si>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</si>
  <si>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栽培</t>
    <rPh sb="0" eb="2">
      <t>サイバイ</t>
    </rPh>
    <phoneticPr fontId="2"/>
  </si>
  <si>
    <t>作業</t>
    <rPh sb="0" eb="2">
      <t>サギョウ</t>
    </rPh>
    <phoneticPr fontId="2"/>
  </si>
  <si>
    <t>前１</t>
    <rPh sb="0" eb="1">
      <t>ゼン</t>
    </rPh>
    <phoneticPr fontId="2"/>
  </si>
  <si>
    <t>間口</t>
    <rPh sb="0" eb="2">
      <t>マグチ</t>
    </rPh>
    <phoneticPr fontId="2"/>
  </si>
  <si>
    <t>奥行</t>
    <rPh sb="0" eb="2">
      <t>オクユキ</t>
    </rPh>
    <phoneticPr fontId="2"/>
  </si>
  <si>
    <t>棟数</t>
    <rPh sb="0" eb="2">
      <t>トウスウ</t>
    </rPh>
    <phoneticPr fontId="2"/>
  </si>
  <si>
    <t>面積</t>
    <rPh sb="0" eb="2">
      <t>メンセキ</t>
    </rPh>
    <phoneticPr fontId="2"/>
  </si>
  <si>
    <t>合計</t>
    <rPh sb="0" eb="2">
      <t>ゴウケイ</t>
    </rPh>
    <phoneticPr fontId="2"/>
  </si>
  <si>
    <t>総計</t>
    <rPh sb="0" eb="2">
      <t>ソウケイ</t>
    </rPh>
    <phoneticPr fontId="2"/>
  </si>
  <si>
    <t>長さ</t>
    <rPh sb="0" eb="1">
      <t>ナガ</t>
    </rPh>
    <phoneticPr fontId="2"/>
  </si>
  <si>
    <t>面坪</t>
    <rPh sb="0" eb="1">
      <t>メン</t>
    </rPh>
    <rPh sb="1" eb="2">
      <t>ツボ</t>
    </rPh>
    <phoneticPr fontId="2"/>
  </si>
  <si>
    <t>合坪</t>
    <rPh sb="0" eb="1">
      <t>ゴウ</t>
    </rPh>
    <rPh sb="1" eb="2">
      <t>ツボ</t>
    </rPh>
    <phoneticPr fontId="2"/>
  </si>
  <si>
    <t>総坪</t>
    <rPh sb="0" eb="1">
      <t>ソウ</t>
    </rPh>
    <rPh sb="1" eb="2">
      <t>ツボ</t>
    </rPh>
    <phoneticPr fontId="2"/>
  </si>
  <si>
    <t>床１</t>
    <rPh sb="0" eb="1">
      <t>トコ</t>
    </rPh>
    <phoneticPr fontId="2"/>
  </si>
  <si>
    <t>床２</t>
    <rPh sb="0" eb="1">
      <t>トコ</t>
    </rPh>
    <phoneticPr fontId="2"/>
  </si>
  <si>
    <t>幅</t>
    <rPh sb="0" eb="1">
      <t>ハバ</t>
    </rPh>
    <phoneticPr fontId="2"/>
  </si>
  <si>
    <t>長</t>
    <rPh sb="0" eb="1">
      <t>ナガ</t>
    </rPh>
    <phoneticPr fontId="2"/>
  </si>
  <si>
    <t>栽率</t>
    <rPh sb="0" eb="1">
      <t>サイ</t>
    </rPh>
    <rPh sb="1" eb="2">
      <t>リツ</t>
    </rPh>
    <phoneticPr fontId="2"/>
  </si>
  <si>
    <t>数</t>
    <rPh sb="0" eb="1">
      <t>スウ</t>
    </rPh>
    <phoneticPr fontId="2"/>
  </si>
  <si>
    <t>総面</t>
    <rPh sb="0" eb="1">
      <t>ソウ</t>
    </rPh>
    <rPh sb="1" eb="2">
      <t>メン</t>
    </rPh>
    <phoneticPr fontId="2"/>
  </si>
  <si>
    <t>ワイヤレスプローブSLAW-WP01×13機(床設置用+外気温測定用1台)</t>
    <rPh sb="23" eb="24">
      <t>トコ</t>
    </rPh>
    <rPh sb="24" eb="26">
      <t>セッチ</t>
    </rPh>
    <rPh sb="26" eb="27">
      <t>ヨウ</t>
    </rPh>
    <rPh sb="35" eb="36">
      <t>ダイ</t>
    </rPh>
    <phoneticPr fontId="2"/>
  </si>
  <si>
    <t>床用　700AG　3.0ｍ×100ｍ×20本</t>
    <rPh sb="0" eb="1">
      <t>トコ</t>
    </rPh>
    <rPh sb="1" eb="2">
      <t>ヨウ</t>
    </rPh>
    <rPh sb="21" eb="22">
      <t>ポン</t>
    </rPh>
    <phoneticPr fontId="2"/>
  </si>
  <si>
    <t>床用　3.3ｍ×100ｍ　0.075mm　×10本</t>
    <rPh sb="0" eb="1">
      <t>トコ</t>
    </rPh>
    <rPh sb="1" eb="2">
      <t>ヨウ</t>
    </rPh>
    <rPh sb="24" eb="25">
      <t>ポン</t>
    </rPh>
    <phoneticPr fontId="2"/>
  </si>
  <si>
    <t>床用　3.3ｍ×100ｍ　0.15mm　×10本</t>
    <rPh sb="0" eb="1">
      <t>トコ</t>
    </rPh>
    <rPh sb="1" eb="2">
      <t>ヨウ</t>
    </rPh>
    <rPh sb="23" eb="24">
      <t>ポン</t>
    </rPh>
    <phoneticPr fontId="2"/>
  </si>
  <si>
    <t>床用　1.5ｍ×100ｍ×15本</t>
    <rPh sb="0" eb="1">
      <t>トコ</t>
    </rPh>
    <rPh sb="1" eb="2">
      <t>ヨウ</t>
    </rPh>
    <rPh sb="15" eb="16">
      <t>ホン</t>
    </rPh>
    <phoneticPr fontId="2"/>
  </si>
  <si>
    <t>床用　1.5ｍ×100ｍ×30本</t>
    <rPh sb="0" eb="1">
      <t>トコ</t>
    </rPh>
    <rPh sb="1" eb="2">
      <t>ヨウ</t>
    </rPh>
    <rPh sb="15" eb="16">
      <t>ホン</t>
    </rPh>
    <phoneticPr fontId="2"/>
  </si>
  <si>
    <t>※メイン通路と床間通路に段差が生じないこと（排水と潅水ホース敷設前提）</t>
    <rPh sb="4" eb="6">
      <t>ツウロ</t>
    </rPh>
    <rPh sb="7" eb="8">
      <t>トコ</t>
    </rPh>
    <rPh sb="8" eb="9">
      <t>カン</t>
    </rPh>
    <rPh sb="9" eb="11">
      <t>ツウロ</t>
    </rPh>
    <rPh sb="12" eb="14">
      <t>ダンサ</t>
    </rPh>
    <rPh sb="15" eb="16">
      <t>ショウ</t>
    </rPh>
    <rPh sb="22" eb="24">
      <t>ハイスイ</t>
    </rPh>
    <rPh sb="25" eb="27">
      <t>カンスイ</t>
    </rPh>
    <rPh sb="30" eb="31">
      <t>シキ</t>
    </rPh>
    <rPh sb="31" eb="32">
      <t>セツ</t>
    </rPh>
    <rPh sb="32" eb="34">
      <t>ゼンテイ</t>
    </rPh>
    <phoneticPr fontId="2"/>
  </si>
  <si>
    <t>※通路排水性を考慮のこと（傾斜など）</t>
    <phoneticPr fontId="2"/>
  </si>
  <si>
    <t>内張り</t>
    <rPh sb="0" eb="2">
      <t>ウチバ</t>
    </rPh>
    <phoneticPr fontId="2"/>
  </si>
  <si>
    <t>ハウスモニタリング</t>
    <phoneticPr fontId="2"/>
  </si>
  <si>
    <t>床内モニタリング</t>
    <rPh sb="0" eb="1">
      <t>トコ</t>
    </rPh>
    <rPh sb="1" eb="2">
      <t>ナイ</t>
    </rPh>
    <phoneticPr fontId="2"/>
  </si>
  <si>
    <t>下記別見積もり</t>
    <rPh sb="0" eb="2">
      <t>カキ</t>
    </rPh>
    <rPh sb="2" eb="3">
      <t>ベツ</t>
    </rPh>
    <rPh sb="3" eb="5">
      <t>ミツ</t>
    </rPh>
    <phoneticPr fontId="2"/>
  </si>
  <si>
    <t>アグリシートR</t>
    <phoneticPr fontId="2"/>
  </si>
  <si>
    <t>降雪時、外気温度マイナス3℃のとき、カーテン開放して融雪し、室温12℃以上確保できること</t>
    <rPh sb="0" eb="2">
      <t>コウセツ</t>
    </rPh>
    <rPh sb="2" eb="3">
      <t>ジ</t>
    </rPh>
    <rPh sb="4" eb="6">
      <t>ガイキ</t>
    </rPh>
    <rPh sb="6" eb="8">
      <t>オンド</t>
    </rPh>
    <rPh sb="22" eb="24">
      <t>カイホウ</t>
    </rPh>
    <rPh sb="26" eb="28">
      <t>ユウセツ</t>
    </rPh>
    <rPh sb="30" eb="32">
      <t>シツオン</t>
    </rPh>
    <rPh sb="35" eb="37">
      <t>イジョウ</t>
    </rPh>
    <rPh sb="37" eb="39">
      <t>カクホ</t>
    </rPh>
    <phoneticPr fontId="2"/>
  </si>
  <si>
    <t>潅水立上げ</t>
    <rPh sb="0" eb="2">
      <t>カンスイ</t>
    </rPh>
    <rPh sb="2" eb="4">
      <t>タチア</t>
    </rPh>
    <phoneticPr fontId="2"/>
  </si>
  <si>
    <t>養生用FRPポール差込用の穴あり500mm毎　深さ50mm　FRPポール含む　ダンポール同等品</t>
    <rPh sb="23" eb="24">
      <t>フカ</t>
    </rPh>
    <phoneticPr fontId="2"/>
  </si>
  <si>
    <t>通路土間コンと、床内防草シート面が同じレベルになること</t>
    <rPh sb="0" eb="2">
      <t>ツウロ</t>
    </rPh>
    <rPh sb="2" eb="4">
      <t>ドマ</t>
    </rPh>
    <rPh sb="8" eb="9">
      <t>トコ</t>
    </rPh>
    <rPh sb="9" eb="10">
      <t>ナイ</t>
    </rPh>
    <rPh sb="10" eb="12">
      <t>ボウソウ</t>
    </rPh>
    <rPh sb="15" eb="16">
      <t>メン</t>
    </rPh>
    <rPh sb="17" eb="18">
      <t>オナ</t>
    </rPh>
    <phoneticPr fontId="2"/>
  </si>
  <si>
    <t>換気扇（作業棟）</t>
    <rPh sb="0" eb="3">
      <t>カンキセン</t>
    </rPh>
    <rPh sb="4" eb="6">
      <t>サギョウ</t>
    </rPh>
    <rPh sb="6" eb="7">
      <t>トウ</t>
    </rPh>
    <phoneticPr fontId="2"/>
  </si>
  <si>
    <t>真水１・養液×２の計3系統の切替え可能な給水立上げと500ℓタンク給水用１系統</t>
    <rPh sb="0" eb="2">
      <t>マミズ</t>
    </rPh>
    <rPh sb="4" eb="6">
      <t>ヨウエキ</t>
    </rPh>
    <rPh sb="9" eb="10">
      <t>ケイ</t>
    </rPh>
    <rPh sb="11" eb="13">
      <t>ケイトウ</t>
    </rPh>
    <rPh sb="14" eb="16">
      <t>キリカ</t>
    </rPh>
    <rPh sb="17" eb="19">
      <t>カノウ</t>
    </rPh>
    <rPh sb="20" eb="22">
      <t>キュウスイ</t>
    </rPh>
    <rPh sb="22" eb="24">
      <t>タチア</t>
    </rPh>
    <rPh sb="33" eb="36">
      <t>キュウスイヨウ</t>
    </rPh>
    <rPh sb="37" eb="39">
      <t>ケイトウ</t>
    </rPh>
    <phoneticPr fontId="2"/>
  </si>
  <si>
    <t>水温・地温センサーSLAW-PWT01-200 (2,000mm)×12機（床設置用）</t>
    <rPh sb="36" eb="37">
      <t>キ</t>
    </rPh>
    <rPh sb="38" eb="39">
      <t>トコ</t>
    </rPh>
    <rPh sb="39" eb="41">
      <t>セッチ</t>
    </rPh>
    <rPh sb="41" eb="42">
      <t>ヨウ</t>
    </rPh>
    <phoneticPr fontId="2"/>
  </si>
  <si>
    <t>エアカーテン有り幅3,000mm　扉開閉連動　(AC-154LTD・MTD又は同等品)</t>
    <rPh sb="17" eb="18">
      <t>トビラ</t>
    </rPh>
    <rPh sb="18" eb="20">
      <t>カイヘイ</t>
    </rPh>
    <phoneticPr fontId="2"/>
  </si>
  <si>
    <t>両側手前1,500mm位置からシートシャッター用プルスイッチ（吊り下げ紐）にて開閉可能なこと</t>
    <rPh sb="23" eb="24">
      <t>ヨウ</t>
    </rPh>
    <rPh sb="31" eb="32">
      <t>ツ</t>
    </rPh>
    <rPh sb="33" eb="34">
      <t>サ</t>
    </rPh>
    <rPh sb="35" eb="36">
      <t>ヒモ</t>
    </rPh>
    <phoneticPr fontId="2"/>
  </si>
  <si>
    <t>照明（栽培棟）</t>
    <rPh sb="0" eb="2">
      <t>ショウメイ</t>
    </rPh>
    <rPh sb="3" eb="5">
      <t>サイバイ</t>
    </rPh>
    <rPh sb="5" eb="6">
      <t>トウ</t>
    </rPh>
    <phoneticPr fontId="2"/>
  </si>
  <si>
    <t>照明</t>
    <rPh sb="0" eb="2">
      <t>ショウメイ</t>
    </rPh>
    <phoneticPr fontId="2"/>
  </si>
  <si>
    <t>騒音レベルの低いポンプであること　ウオーターハンマーが起きにくいこと　ぼた落ちが無いこと</t>
    <rPh sb="0" eb="2">
      <t>ソウオン</t>
    </rPh>
    <rPh sb="6" eb="7">
      <t>ヒク</t>
    </rPh>
    <rPh sb="27" eb="28">
      <t>オ</t>
    </rPh>
    <rPh sb="37" eb="38">
      <t>オ</t>
    </rPh>
    <rPh sb="40" eb="41">
      <t>ナ</t>
    </rPh>
    <phoneticPr fontId="2"/>
  </si>
  <si>
    <t>引き込み管：耐熱塩ビ管同等品　地床配管：ポリエチレン管同等品</t>
    <rPh sb="0" eb="1">
      <t>ヒ</t>
    </rPh>
    <rPh sb="2" eb="3">
      <t>コ</t>
    </rPh>
    <rPh sb="4" eb="5">
      <t>カン</t>
    </rPh>
    <rPh sb="6" eb="8">
      <t>タイネツ</t>
    </rPh>
    <rPh sb="11" eb="14">
      <t>ドウトウヒン</t>
    </rPh>
    <rPh sb="15" eb="16">
      <t>ジ</t>
    </rPh>
    <rPh sb="16" eb="17">
      <t>ドコ</t>
    </rPh>
    <rPh sb="17" eb="19">
      <t>ハイカン</t>
    </rPh>
    <rPh sb="26" eb="27">
      <t>カン</t>
    </rPh>
    <rPh sb="27" eb="30">
      <t>ドウトウヒン</t>
    </rPh>
    <phoneticPr fontId="2"/>
  </si>
  <si>
    <t>フォークリフト利用前提　目地あり　※床側に排水溝確保（幅150mm）ホース敷設としても利用　</t>
    <rPh sb="7" eb="9">
      <t>リヨウ</t>
    </rPh>
    <rPh sb="9" eb="11">
      <t>ゼンテイ</t>
    </rPh>
    <rPh sb="12" eb="14">
      <t>メジ</t>
    </rPh>
    <rPh sb="21" eb="23">
      <t>ハイスイ</t>
    </rPh>
    <rPh sb="27" eb="28">
      <t>ハバ</t>
    </rPh>
    <rPh sb="37" eb="38">
      <t>シキ</t>
    </rPh>
    <rPh sb="38" eb="39">
      <t>セツ</t>
    </rPh>
    <rPh sb="43" eb="45">
      <t>リヨウ</t>
    </rPh>
    <phoneticPr fontId="2"/>
  </si>
  <si>
    <t>書面とエクセルデータにて</t>
    <rPh sb="0" eb="2">
      <t>ショメン</t>
    </rPh>
    <phoneticPr fontId="2"/>
  </si>
  <si>
    <t>（エキスパンドメタル下に）SSトレー7.5㎝ポット用敷設にてかさ上げ（H65mm）</t>
    <rPh sb="10" eb="11">
      <t>シタ</t>
    </rPh>
    <rPh sb="25" eb="26">
      <t>ヨウ</t>
    </rPh>
    <rPh sb="32" eb="33">
      <t>ア</t>
    </rPh>
    <phoneticPr fontId="2"/>
  </si>
  <si>
    <t>整地</t>
    <rPh sb="0" eb="2">
      <t>セイチ</t>
    </rPh>
    <phoneticPr fontId="2"/>
  </si>
  <si>
    <t>地盤</t>
    <rPh sb="0" eb="2">
      <t>ジバン</t>
    </rPh>
    <phoneticPr fontId="2"/>
  </si>
  <si>
    <t>工事用地</t>
    <rPh sb="0" eb="2">
      <t>コウジ</t>
    </rPh>
    <rPh sb="2" eb="4">
      <t>ヨウチ</t>
    </rPh>
    <phoneticPr fontId="2"/>
  </si>
  <si>
    <t>構内設置可能(利用カ所要相談)</t>
    <rPh sb="4" eb="6">
      <t>カノウ</t>
    </rPh>
    <phoneticPr fontId="2"/>
  </si>
  <si>
    <t>本工事に必要な仮設設備、その他構外の利用は全て見積者の負担とする</t>
    <phoneticPr fontId="2"/>
  </si>
  <si>
    <t>工事電力・給水</t>
    <phoneticPr fontId="2"/>
  </si>
  <si>
    <t>本工事に必要な電力・用水は全て見積者の負担とする</t>
    <phoneticPr fontId="2"/>
  </si>
  <si>
    <t>電気工事</t>
    <rPh sb="0" eb="2">
      <t>デンキ</t>
    </rPh>
    <rPh sb="2" eb="4">
      <t>コウジ</t>
    </rPh>
    <phoneticPr fontId="2"/>
  </si>
  <si>
    <t>水道工事</t>
    <rPh sb="0" eb="2">
      <t>スイドウ</t>
    </rPh>
    <rPh sb="2" eb="4">
      <t>コウジ</t>
    </rPh>
    <phoneticPr fontId="2"/>
  </si>
  <si>
    <t>工事駐車場</t>
    <rPh sb="0" eb="2">
      <t>コウジ</t>
    </rPh>
    <rPh sb="2" eb="5">
      <t>チュウシャジョウ</t>
    </rPh>
    <phoneticPr fontId="2"/>
  </si>
  <si>
    <t>許認可申請</t>
    <phoneticPr fontId="2"/>
  </si>
  <si>
    <t>保証</t>
    <phoneticPr fontId="2"/>
  </si>
  <si>
    <t>作業棟：扉</t>
    <rPh sb="0" eb="2">
      <t>サギョウ</t>
    </rPh>
    <rPh sb="2" eb="3">
      <t>トウ</t>
    </rPh>
    <rPh sb="4" eb="5">
      <t>トビラ</t>
    </rPh>
    <phoneticPr fontId="2"/>
  </si>
  <si>
    <t>ハウス建築に必要な現地の整地・整備等は見積もり者の負担とする（用土は場内処理可能）</t>
    <rPh sb="3" eb="5">
      <t>ケンチク</t>
    </rPh>
    <rPh sb="6" eb="8">
      <t>ヒツヨウ</t>
    </rPh>
    <rPh sb="9" eb="11">
      <t>ゲンチ</t>
    </rPh>
    <rPh sb="12" eb="14">
      <t>セイチ</t>
    </rPh>
    <rPh sb="15" eb="17">
      <t>セイビ</t>
    </rPh>
    <rPh sb="17" eb="18">
      <t>ナド</t>
    </rPh>
    <rPh sb="19" eb="21">
      <t>ミツ</t>
    </rPh>
    <rPh sb="23" eb="24">
      <t>シャ</t>
    </rPh>
    <rPh sb="25" eb="27">
      <t>フタン</t>
    </rPh>
    <rPh sb="31" eb="33">
      <t>ヨウド</t>
    </rPh>
    <rPh sb="34" eb="36">
      <t>ジョウナイ</t>
    </rPh>
    <rPh sb="36" eb="38">
      <t>ショリ</t>
    </rPh>
    <rPh sb="38" eb="40">
      <t>カノウ</t>
    </rPh>
    <phoneticPr fontId="2"/>
  </si>
  <si>
    <t>雨水排水工事</t>
    <rPh sb="0" eb="2">
      <t>ウスイ</t>
    </rPh>
    <rPh sb="2" eb="4">
      <t>ハイスイ</t>
    </rPh>
    <rPh sb="4" eb="6">
      <t>コウジ</t>
    </rPh>
    <phoneticPr fontId="2"/>
  </si>
  <si>
    <t>施設内排水工事</t>
    <rPh sb="0" eb="2">
      <t>シセツ</t>
    </rPh>
    <rPh sb="2" eb="3">
      <t>ナイ</t>
    </rPh>
    <rPh sb="3" eb="5">
      <t>ハイスイ</t>
    </rPh>
    <rPh sb="5" eb="7">
      <t>コウジ</t>
    </rPh>
    <phoneticPr fontId="2"/>
  </si>
  <si>
    <t>4.2m（柱高4.0m+基礎高0.2m)　※2層カーテン・細霧装置・循環扇・ﾓﾆﾀﾘﾝｸﾞ装置が設置できること</t>
    <rPh sb="5" eb="6">
      <t>ハシラ</t>
    </rPh>
    <rPh sb="6" eb="7">
      <t>ダカ</t>
    </rPh>
    <rPh sb="12" eb="14">
      <t>キソ</t>
    </rPh>
    <rPh sb="14" eb="15">
      <t>タカ</t>
    </rPh>
    <rPh sb="31" eb="33">
      <t>ソウチ</t>
    </rPh>
    <rPh sb="48" eb="50">
      <t>セッチ</t>
    </rPh>
    <phoneticPr fontId="2"/>
  </si>
  <si>
    <t>書面とPDFデータにて（立面図・平面図・矩計図・床図面・電気図面・潅水図面・温湯図面・給排水図面）</t>
    <rPh sb="0" eb="2">
      <t>ショメン</t>
    </rPh>
    <rPh sb="20" eb="21">
      <t>ノリ</t>
    </rPh>
    <rPh sb="21" eb="22">
      <t>ハカ</t>
    </rPh>
    <rPh sb="43" eb="44">
      <t>キュウ</t>
    </rPh>
    <rPh sb="44" eb="46">
      <t>ハイスイ</t>
    </rPh>
    <rPh sb="46" eb="48">
      <t>ズメン</t>
    </rPh>
    <phoneticPr fontId="2"/>
  </si>
  <si>
    <t>令和６年度　産地パワーアップ事業</t>
    <rPh sb="0" eb="2">
      <t>レイワ</t>
    </rPh>
    <rPh sb="3" eb="5">
      <t>ネンド</t>
    </rPh>
    <rPh sb="4" eb="5">
      <t>ド</t>
    </rPh>
    <rPh sb="6" eb="8">
      <t>サンチ</t>
    </rPh>
    <rPh sb="14" eb="16">
      <t>ジギョウ</t>
    </rPh>
    <phoneticPr fontId="2"/>
  </si>
  <si>
    <t>福島県伊達郡川俣町大字鶴沢字雁ヶ作92-1</t>
    <rPh sb="0" eb="2">
      <t>フクシマ</t>
    </rPh>
    <rPh sb="2" eb="3">
      <t>ケン</t>
    </rPh>
    <rPh sb="3" eb="5">
      <t>ダテ</t>
    </rPh>
    <rPh sb="5" eb="6">
      <t>グン</t>
    </rPh>
    <rPh sb="6" eb="8">
      <t>カワマタ</t>
    </rPh>
    <rPh sb="8" eb="9">
      <t>マチ</t>
    </rPh>
    <rPh sb="9" eb="11">
      <t>オオアザ</t>
    </rPh>
    <rPh sb="11" eb="13">
      <t>ツルサワ</t>
    </rPh>
    <rPh sb="13" eb="14">
      <t>アザ</t>
    </rPh>
    <rPh sb="14" eb="15">
      <t>ガン</t>
    </rPh>
    <rPh sb="16" eb="17">
      <t>サク</t>
    </rPh>
    <phoneticPr fontId="2"/>
  </si>
  <si>
    <t>処分室</t>
    <rPh sb="0" eb="2">
      <t>ショブン</t>
    </rPh>
    <rPh sb="2" eb="3">
      <t>シツ</t>
    </rPh>
    <phoneticPr fontId="2"/>
  </si>
  <si>
    <t>栽培棟：</t>
    <rPh sb="0" eb="2">
      <t>サイバイ</t>
    </rPh>
    <rPh sb="2" eb="3">
      <t>トウ</t>
    </rPh>
    <phoneticPr fontId="2"/>
  </si>
  <si>
    <t>　間仕切り（栽培棟と栽培棟の間2棟毎）4カ所　農POフィルム0.15mm手動巻上げ　※谷下固定張り</t>
    <rPh sb="1" eb="4">
      <t>マジキ</t>
    </rPh>
    <rPh sb="6" eb="8">
      <t>サイバイ</t>
    </rPh>
    <rPh sb="8" eb="9">
      <t>トウ</t>
    </rPh>
    <rPh sb="10" eb="12">
      <t>サイバイ</t>
    </rPh>
    <rPh sb="12" eb="13">
      <t>トウ</t>
    </rPh>
    <rPh sb="14" eb="15">
      <t>アイダ</t>
    </rPh>
    <rPh sb="16" eb="17">
      <t>トウ</t>
    </rPh>
    <rPh sb="17" eb="18">
      <t>ゴト</t>
    </rPh>
    <rPh sb="21" eb="22">
      <t>ショ</t>
    </rPh>
    <rPh sb="23" eb="24">
      <t>ノウ</t>
    </rPh>
    <rPh sb="36" eb="38">
      <t>シュドウ</t>
    </rPh>
    <rPh sb="38" eb="40">
      <t>マキアゲ</t>
    </rPh>
    <rPh sb="43" eb="45">
      <t>タニシタ</t>
    </rPh>
    <rPh sb="45" eb="47">
      <t>コテイ</t>
    </rPh>
    <rPh sb="47" eb="48">
      <t>バ</t>
    </rPh>
    <phoneticPr fontId="2"/>
  </si>
  <si>
    <t>作業棟：</t>
    <rPh sb="0" eb="2">
      <t>サギョウ</t>
    </rPh>
    <rPh sb="2" eb="3">
      <t>トウ</t>
    </rPh>
    <phoneticPr fontId="2"/>
  </si>
  <si>
    <t>処分室：</t>
    <rPh sb="0" eb="3">
      <t>ショブンシツ</t>
    </rPh>
    <phoneticPr fontId="2"/>
  </si>
  <si>
    <t>　　　　栽培棟：2棟毎・左右個別制御　計12区画制御　自動開閉・手動開閉</t>
    <rPh sb="4" eb="6">
      <t>サイバイ</t>
    </rPh>
    <rPh sb="6" eb="7">
      <t>トウ</t>
    </rPh>
    <rPh sb="10" eb="11">
      <t>ゴト</t>
    </rPh>
    <rPh sb="12" eb="14">
      <t>サユウ</t>
    </rPh>
    <rPh sb="14" eb="16">
      <t>コベツ</t>
    </rPh>
    <rPh sb="16" eb="18">
      <t>セイギョ</t>
    </rPh>
    <rPh sb="19" eb="20">
      <t>ケイ</t>
    </rPh>
    <rPh sb="22" eb="24">
      <t>クカク</t>
    </rPh>
    <rPh sb="24" eb="26">
      <t>セイギョ</t>
    </rPh>
    <phoneticPr fontId="2"/>
  </si>
  <si>
    <t>防虫ネット　0.2mm×0.4mm目もしくは0.3mm目相　※隙間ができないこと、雨漏りしないこと</t>
    <rPh sb="0" eb="2">
      <t>ボウチュウ</t>
    </rPh>
    <rPh sb="17" eb="18">
      <t>メ</t>
    </rPh>
    <rPh sb="27" eb="28">
      <t>メ</t>
    </rPh>
    <rPh sb="28" eb="29">
      <t>アイ</t>
    </rPh>
    <rPh sb="31" eb="33">
      <t>スキマ</t>
    </rPh>
    <rPh sb="41" eb="43">
      <t>アマモ</t>
    </rPh>
    <phoneticPr fontId="2"/>
  </si>
  <si>
    <t>　　　　　　　　※メンテナンスの為に、人が中へ入れる十分な大きさの開閉可能な出入口を確保すること。</t>
    <rPh sb="16" eb="17">
      <t>タメ</t>
    </rPh>
    <rPh sb="19" eb="20">
      <t>ヒト</t>
    </rPh>
    <rPh sb="21" eb="22">
      <t>ナカ</t>
    </rPh>
    <rPh sb="23" eb="24">
      <t>ハイ</t>
    </rPh>
    <rPh sb="26" eb="28">
      <t>ジュウブン</t>
    </rPh>
    <rPh sb="29" eb="30">
      <t>オオ</t>
    </rPh>
    <rPh sb="33" eb="35">
      <t>カイヘイ</t>
    </rPh>
    <rPh sb="35" eb="37">
      <t>カノウ</t>
    </rPh>
    <rPh sb="38" eb="40">
      <t>デイ</t>
    </rPh>
    <rPh sb="40" eb="41">
      <t>クチ</t>
    </rPh>
    <phoneticPr fontId="2"/>
  </si>
  <si>
    <t>　パッド部（外部）妻側　農POフィルム0.15mm　自動巻上　※防虫ネット（0.2mm×0.4mm目）固定張り</t>
    <rPh sb="4" eb="5">
      <t>ブ</t>
    </rPh>
    <rPh sb="6" eb="8">
      <t>ガイブ</t>
    </rPh>
    <rPh sb="12" eb="13">
      <t>ノウ</t>
    </rPh>
    <rPh sb="26" eb="28">
      <t>ジドウ</t>
    </rPh>
    <rPh sb="28" eb="30">
      <t>マキアゲ</t>
    </rPh>
    <rPh sb="32" eb="34">
      <t>ボウチュウ</t>
    </rPh>
    <rPh sb="51" eb="53">
      <t>コテイ</t>
    </rPh>
    <rPh sb="53" eb="54">
      <t>バ</t>
    </rPh>
    <phoneticPr fontId="2"/>
  </si>
  <si>
    <t>　裾張り妻側・桁側ともに　エフクリーンブラック</t>
    <rPh sb="1" eb="2">
      <t>スソ</t>
    </rPh>
    <rPh sb="2" eb="3">
      <t>バ</t>
    </rPh>
    <phoneticPr fontId="2"/>
  </si>
  <si>
    <t>　裾張り妻側・桁側ともにエフクリーンブラック</t>
    <phoneticPr fontId="2"/>
  </si>
  <si>
    <t>　妻側、桁側　エフクリーンソフトシャイン</t>
    <phoneticPr fontId="2"/>
  </si>
  <si>
    <t>両妻側　1.5mの張出し　屋根部分 農POフィルム固定張り　裾張り エフクリーンブラック</t>
    <rPh sb="0" eb="1">
      <t>リョウ</t>
    </rPh>
    <rPh sb="13" eb="15">
      <t>ヤネ</t>
    </rPh>
    <rPh sb="15" eb="17">
      <t>ブブン</t>
    </rPh>
    <rPh sb="25" eb="27">
      <t>コテイ</t>
    </rPh>
    <rPh sb="27" eb="28">
      <t>バ</t>
    </rPh>
    <phoneticPr fontId="2"/>
  </si>
  <si>
    <t>　屋根・妻側・桁側　エフクリーン自然光ナシジ60μ　垂木ピッチ500mm</t>
    <phoneticPr fontId="2"/>
  </si>
  <si>
    <t>　POフィルム0.15mm　（スカイコートエアプラス同等品）</t>
    <rPh sb="26" eb="28">
      <t>ドウトウ</t>
    </rPh>
    <rPh sb="28" eb="29">
      <t>ヒン</t>
    </rPh>
    <phoneticPr fontId="2"/>
  </si>
  <si>
    <t>　角および端のおさまり部分に隙間がないこと　制御盤・スイッチ・電源・センサー等と重ならないこと</t>
    <rPh sb="1" eb="2">
      <t>カド</t>
    </rPh>
    <rPh sb="5" eb="6">
      <t>ハシ</t>
    </rPh>
    <rPh sb="11" eb="13">
      <t>ブブン</t>
    </rPh>
    <rPh sb="14" eb="16">
      <t>スキマ</t>
    </rPh>
    <rPh sb="22" eb="25">
      <t>セイギョバン</t>
    </rPh>
    <rPh sb="31" eb="33">
      <t>デンゲン</t>
    </rPh>
    <rPh sb="38" eb="39">
      <t>ナド</t>
    </rPh>
    <rPh sb="40" eb="41">
      <t>カサ</t>
    </rPh>
    <phoneticPr fontId="2"/>
  </si>
  <si>
    <t>　手動巻き上げの切り替わり部分には途切れないように固定張りを行うこと。また、換気扇と重ならないこと。</t>
    <rPh sb="1" eb="3">
      <t>シュドウ</t>
    </rPh>
    <rPh sb="3" eb="4">
      <t>マ</t>
    </rPh>
    <rPh sb="5" eb="6">
      <t>ア</t>
    </rPh>
    <rPh sb="8" eb="9">
      <t>キ</t>
    </rPh>
    <rPh sb="10" eb="11">
      <t>カ</t>
    </rPh>
    <rPh sb="13" eb="15">
      <t>ブブン</t>
    </rPh>
    <rPh sb="17" eb="19">
      <t>トギ</t>
    </rPh>
    <rPh sb="25" eb="27">
      <t>コテイ</t>
    </rPh>
    <rPh sb="27" eb="28">
      <t>バ</t>
    </rPh>
    <rPh sb="30" eb="31">
      <t>オコナ</t>
    </rPh>
    <rPh sb="38" eb="41">
      <t>カンキセン</t>
    </rPh>
    <rPh sb="42" eb="43">
      <t>カサ</t>
    </rPh>
    <phoneticPr fontId="2"/>
  </si>
  <si>
    <t>地床：内寸1,850mm×21.5m×96床　</t>
    <rPh sb="0" eb="1">
      <t>ジ</t>
    </rPh>
    <rPh sb="1" eb="2">
      <t>ドコ</t>
    </rPh>
    <rPh sb="3" eb="5">
      <t>ナイスン</t>
    </rPh>
    <rPh sb="21" eb="22">
      <t>トコ</t>
    </rPh>
    <phoneticPr fontId="2"/>
  </si>
  <si>
    <t>　栽培棟1（南西側）及び栽培棟12（北東側）の桁側　2層（自然光ナシジ60μ＋自然光60μ）　※層間に雑草が生えないこと</t>
    <rPh sb="6" eb="8">
      <t>ナンセイ</t>
    </rPh>
    <rPh sb="8" eb="9">
      <t>ガワ</t>
    </rPh>
    <rPh sb="10" eb="11">
      <t>オヨ</t>
    </rPh>
    <rPh sb="18" eb="20">
      <t>ホクトウ</t>
    </rPh>
    <rPh sb="20" eb="21">
      <t>ガワ</t>
    </rPh>
    <rPh sb="26" eb="27">
      <t>ケタ</t>
    </rPh>
    <rPh sb="27" eb="28">
      <t>メン</t>
    </rPh>
    <rPh sb="42" eb="45">
      <t>シゼンコウ</t>
    </rPh>
    <phoneticPr fontId="2"/>
  </si>
  <si>
    <t>　　　　　 農POフィルム0.15mm手動巻上　栽培棟3棟毎、作業棟４棟毎（南東側は2棟）</t>
    <rPh sb="28" eb="29">
      <t>トウ</t>
    </rPh>
    <rPh sb="29" eb="30">
      <t>ゴト</t>
    </rPh>
    <rPh sb="31" eb="33">
      <t>サギョウ</t>
    </rPh>
    <rPh sb="33" eb="34">
      <t>トウ</t>
    </rPh>
    <rPh sb="35" eb="36">
      <t>トウ</t>
    </rPh>
    <rPh sb="36" eb="37">
      <t>ゴト</t>
    </rPh>
    <rPh sb="38" eb="40">
      <t>ナントウ</t>
    </rPh>
    <rPh sb="40" eb="41">
      <t>ガワ</t>
    </rPh>
    <rPh sb="43" eb="44">
      <t>トウ</t>
    </rPh>
    <phoneticPr fontId="2"/>
  </si>
  <si>
    <t>栽培棟：</t>
    <phoneticPr fontId="2"/>
  </si>
  <si>
    <t>栽培棟：2棟毎　6区画制御　1棟2ライン通路上に設置　噴霧粒径10μ</t>
    <rPh sb="6" eb="7">
      <t>ゴト</t>
    </rPh>
    <rPh sb="9" eb="11">
      <t>クカク</t>
    </rPh>
    <rPh sb="11" eb="13">
      <t>セイギョ</t>
    </rPh>
    <rPh sb="15" eb="16">
      <t>トウ</t>
    </rPh>
    <rPh sb="20" eb="22">
      <t>ツウロ</t>
    </rPh>
    <rPh sb="22" eb="23">
      <t>ウエ</t>
    </rPh>
    <rPh sb="24" eb="26">
      <t>セッチ</t>
    </rPh>
    <rPh sb="27" eb="29">
      <t>フンム</t>
    </rPh>
    <rPh sb="29" eb="30">
      <t>リュウ</t>
    </rPh>
    <rPh sb="30" eb="31">
      <t>ケイ</t>
    </rPh>
    <phoneticPr fontId="2"/>
  </si>
  <si>
    <t>栽培棟</t>
    <phoneticPr fontId="2"/>
  </si>
  <si>
    <t>外気温度マイナス10℃のとき室温15℃を維持できること</t>
    <rPh sb="0" eb="2">
      <t>ガイキ</t>
    </rPh>
    <rPh sb="2" eb="4">
      <t>オンド</t>
    </rPh>
    <rPh sb="14" eb="16">
      <t>シツオン</t>
    </rPh>
    <rPh sb="20" eb="22">
      <t>イジ</t>
    </rPh>
    <phoneticPr fontId="2"/>
  </si>
  <si>
    <t>　※カーテン２層、内貼り農PO２層、桁側被覆2層・妻側被覆1層</t>
    <rPh sb="9" eb="11">
      <t>ウチバ</t>
    </rPh>
    <rPh sb="12" eb="13">
      <t>ノウ</t>
    </rPh>
    <rPh sb="16" eb="17">
      <t>ソウ</t>
    </rPh>
    <rPh sb="19" eb="20">
      <t>ガワ</t>
    </rPh>
    <rPh sb="20" eb="22">
      <t>ヒフク</t>
    </rPh>
    <rPh sb="23" eb="24">
      <t>ソウ</t>
    </rPh>
    <rPh sb="26" eb="27">
      <t>ガワ</t>
    </rPh>
    <rPh sb="27" eb="29">
      <t>ヒフク</t>
    </rPh>
    <rPh sb="30" eb="31">
      <t>ソウ</t>
    </rPh>
    <phoneticPr fontId="2"/>
  </si>
  <si>
    <t>　※上吹き仕様　ダクト利用前提</t>
    <rPh sb="2" eb="3">
      <t>ウエ</t>
    </rPh>
    <rPh sb="11" eb="13">
      <t>リヨウ</t>
    </rPh>
    <rPh sb="13" eb="15">
      <t>ゼンテイ</t>
    </rPh>
    <phoneticPr fontId="2"/>
  </si>
  <si>
    <t>栽培棟床　室温10℃のときトンネル内地温30℃を維持できること　※トンネル被覆2枚（農ＰＯ・タイベックでの保温前提）</t>
    <rPh sb="0" eb="2">
      <t>サイバイ</t>
    </rPh>
    <rPh sb="2" eb="3">
      <t>トウ</t>
    </rPh>
    <rPh sb="3" eb="4">
      <t>トコ</t>
    </rPh>
    <rPh sb="5" eb="7">
      <t>シツオン</t>
    </rPh>
    <phoneticPr fontId="2"/>
  </si>
  <si>
    <t>本体ボイラー4基　床毎にON/OFF手動バルブ有　1床12配管　外径22φ</t>
    <rPh sb="0" eb="2">
      <t>ホンタイ</t>
    </rPh>
    <rPh sb="7" eb="8">
      <t>キ</t>
    </rPh>
    <rPh sb="18" eb="20">
      <t>シュドウ</t>
    </rPh>
    <phoneticPr fontId="2"/>
  </si>
  <si>
    <t>受水槽</t>
    <rPh sb="0" eb="3">
      <t>ジュスイソウ</t>
    </rPh>
    <phoneticPr fontId="2"/>
  </si>
  <si>
    <t>　※それぞれの受水槽を止水栓付き（2カ所）の配管で接続すること。</t>
    <rPh sb="7" eb="10">
      <t>ジュスイソウ</t>
    </rPh>
    <rPh sb="11" eb="14">
      <t>シスイセン</t>
    </rPh>
    <rPh sb="14" eb="15">
      <t>ツ</t>
    </rPh>
    <rPh sb="19" eb="20">
      <t>ショ</t>
    </rPh>
    <rPh sb="22" eb="24">
      <t>ハイカン</t>
    </rPh>
    <rPh sb="25" eb="27">
      <t>セツゾク</t>
    </rPh>
    <phoneticPr fontId="2"/>
  </si>
  <si>
    <t>500ℓタンク4個（橙色、スカット500同等品)　</t>
    <rPh sb="10" eb="11">
      <t>ダイダイ</t>
    </rPh>
    <rPh sb="11" eb="12">
      <t>イロ</t>
    </rPh>
    <phoneticPr fontId="2"/>
  </si>
  <si>
    <t>中央通路から切り替えコックの操作がしやすいこと</t>
    <rPh sb="0" eb="2">
      <t>チュウオウ</t>
    </rPh>
    <rPh sb="2" eb="4">
      <t>ツウロ</t>
    </rPh>
    <rPh sb="6" eb="7">
      <t>キ</t>
    </rPh>
    <rPh sb="8" eb="9">
      <t>カ</t>
    </rPh>
    <rPh sb="14" eb="16">
      <t>ソウサ</t>
    </rPh>
    <phoneticPr fontId="2"/>
  </si>
  <si>
    <t>自走式潅水装置</t>
    <rPh sb="0" eb="3">
      <t>ジソウシキ</t>
    </rPh>
    <rPh sb="3" eb="5">
      <t>カンスイ</t>
    </rPh>
    <rPh sb="5" eb="7">
      <t>ソウチ</t>
    </rPh>
    <phoneticPr fontId="2"/>
  </si>
  <si>
    <t>栽培棟１棟当たり中央通路を挟んで2台設置　１台で1床毎で4床分の潅水管理が可能であること。</t>
    <rPh sb="0" eb="3">
      <t>サイバイトウ</t>
    </rPh>
    <rPh sb="4" eb="5">
      <t>トウ</t>
    </rPh>
    <rPh sb="5" eb="6">
      <t>ア</t>
    </rPh>
    <rPh sb="8" eb="12">
      <t>チュウオウツウロ</t>
    </rPh>
    <rPh sb="13" eb="14">
      <t>ハサ</t>
    </rPh>
    <rPh sb="17" eb="18">
      <t>ダイ</t>
    </rPh>
    <rPh sb="18" eb="20">
      <t>セッチ</t>
    </rPh>
    <rPh sb="22" eb="23">
      <t>ダイ</t>
    </rPh>
    <rPh sb="25" eb="26">
      <t>トコ</t>
    </rPh>
    <rPh sb="26" eb="27">
      <t>ゴト</t>
    </rPh>
    <rPh sb="29" eb="30">
      <t>トコ</t>
    </rPh>
    <rPh sb="30" eb="31">
      <t>ブン</t>
    </rPh>
    <rPh sb="32" eb="34">
      <t>カンスイ</t>
    </rPh>
    <rPh sb="34" eb="36">
      <t>カンリ</t>
    </rPh>
    <rPh sb="37" eb="39">
      <t>カノウ</t>
    </rPh>
    <phoneticPr fontId="2"/>
  </si>
  <si>
    <t>換気扇　騒音レベルが低いこと　羽径1,250mm以上　各棟４基ずつ　計48基</t>
    <rPh sb="0" eb="3">
      <t>カンキセン</t>
    </rPh>
    <rPh sb="4" eb="6">
      <t>ソウオン</t>
    </rPh>
    <rPh sb="10" eb="11">
      <t>ヒク</t>
    </rPh>
    <rPh sb="15" eb="16">
      <t>ハネ</t>
    </rPh>
    <rPh sb="16" eb="17">
      <t>ケイ</t>
    </rPh>
    <rPh sb="24" eb="26">
      <t>イジョウ</t>
    </rPh>
    <rPh sb="27" eb="29">
      <t>カクトウ</t>
    </rPh>
    <rPh sb="30" eb="31">
      <t>キ</t>
    </rPh>
    <rPh sb="34" eb="35">
      <t>ケイ</t>
    </rPh>
    <rPh sb="37" eb="38">
      <t>キ</t>
    </rPh>
    <phoneticPr fontId="2"/>
  </si>
  <si>
    <t>（パッド＆ファン）</t>
    <phoneticPr fontId="2"/>
  </si>
  <si>
    <t>冷暖房</t>
    <rPh sb="0" eb="3">
      <t>レイダンボウ</t>
    </rPh>
    <phoneticPr fontId="2"/>
  </si>
  <si>
    <t>中央通路：幅4,000mm　厚さ120mm以上　ワイヤーメッシュあり</t>
    <rPh sb="0" eb="2">
      <t>チュウオウ</t>
    </rPh>
    <rPh sb="2" eb="4">
      <t>ツウロ</t>
    </rPh>
    <rPh sb="5" eb="6">
      <t>ハバ</t>
    </rPh>
    <rPh sb="21" eb="23">
      <t>イジョウ</t>
    </rPh>
    <phoneticPr fontId="2"/>
  </si>
  <si>
    <t>電動パレットトラック（トヨタL&amp;F　ミニムーバー同等）利用前提　目地あり　※通路排水性を考慮のこと</t>
    <rPh sb="24" eb="26">
      <t>ドウトウ</t>
    </rPh>
    <phoneticPr fontId="2"/>
  </si>
  <si>
    <t>1,900Lタンク　防油堤含む　10基（栽培棟１桁側（南西側）2基、栽培棟12桁側（北東側）2基、栽培棟妻側（北西側）6基）</t>
    <rPh sb="10" eb="13">
      <t>ボウユテイ</t>
    </rPh>
    <rPh sb="13" eb="14">
      <t>フク</t>
    </rPh>
    <rPh sb="18" eb="19">
      <t>キ</t>
    </rPh>
    <rPh sb="20" eb="23">
      <t>サイバイトウ</t>
    </rPh>
    <rPh sb="24" eb="26">
      <t>ケタガワ</t>
    </rPh>
    <rPh sb="27" eb="29">
      <t>ナンセイ</t>
    </rPh>
    <rPh sb="29" eb="30">
      <t>ガワ</t>
    </rPh>
    <rPh sb="32" eb="33">
      <t>キ</t>
    </rPh>
    <rPh sb="34" eb="36">
      <t>サイバイ</t>
    </rPh>
    <rPh sb="36" eb="37">
      <t>トウ</t>
    </rPh>
    <rPh sb="39" eb="40">
      <t>ケタ</t>
    </rPh>
    <rPh sb="40" eb="41">
      <t>ガワ</t>
    </rPh>
    <rPh sb="42" eb="44">
      <t>ホクトウ</t>
    </rPh>
    <rPh sb="44" eb="45">
      <t>ガワ</t>
    </rPh>
    <rPh sb="47" eb="48">
      <t>キ</t>
    </rPh>
    <rPh sb="49" eb="52">
      <t>サイバイトウ</t>
    </rPh>
    <rPh sb="52" eb="54">
      <t>ツマガワ</t>
    </rPh>
    <rPh sb="55" eb="58">
      <t>ホクセイガワ</t>
    </rPh>
    <rPh sb="60" eb="61">
      <t>キ</t>
    </rPh>
    <phoneticPr fontId="2"/>
  </si>
  <si>
    <t>養液ライン　栽培棟1～6、栽培棟7～12にそれぞれ2系統　1系統当たり3,000ℓタンク×2より供給　</t>
    <rPh sb="0" eb="2">
      <t>ヨウエキ</t>
    </rPh>
    <rPh sb="26" eb="28">
      <t>ケイトウ</t>
    </rPh>
    <rPh sb="30" eb="32">
      <t>ケイトウ</t>
    </rPh>
    <rPh sb="32" eb="33">
      <t>ア</t>
    </rPh>
    <rPh sb="48" eb="50">
      <t>キョウキュウ</t>
    </rPh>
    <phoneticPr fontId="2"/>
  </si>
  <si>
    <t>各棟、谷下に中央通路を挟んで2カ所　計24ユニット立上げ　※１ユニットあたり4床分</t>
    <rPh sb="0" eb="2">
      <t>カクトウ</t>
    </rPh>
    <rPh sb="3" eb="5">
      <t>タニシタ</t>
    </rPh>
    <rPh sb="6" eb="8">
      <t>チュウオウ</t>
    </rPh>
    <rPh sb="8" eb="10">
      <t>ツウロ</t>
    </rPh>
    <rPh sb="11" eb="12">
      <t>ハサ</t>
    </rPh>
    <rPh sb="16" eb="17">
      <t>ショ</t>
    </rPh>
    <rPh sb="24" eb="26">
      <t>タチア</t>
    </rPh>
    <rPh sb="39" eb="40">
      <t>トコ</t>
    </rPh>
    <rPh sb="40" eb="41">
      <t>ブン</t>
    </rPh>
    <phoneticPr fontId="2"/>
  </si>
  <si>
    <t>栽培棟：</t>
    <rPh sb="0" eb="3">
      <t>サイバイトウ</t>
    </rPh>
    <phoneticPr fontId="2"/>
  </si>
  <si>
    <t>　※飽差制御盤は個別配置</t>
    <rPh sb="2" eb="3">
      <t>ホウ</t>
    </rPh>
    <rPh sb="3" eb="4">
      <t>サ</t>
    </rPh>
    <rPh sb="4" eb="6">
      <t>セイギョ</t>
    </rPh>
    <rPh sb="6" eb="7">
      <t>バン</t>
    </rPh>
    <rPh sb="8" eb="10">
      <t>コベツ</t>
    </rPh>
    <rPh sb="10" eb="12">
      <t>ハイチ</t>
    </rPh>
    <phoneticPr fontId="2"/>
  </si>
  <si>
    <t>　裾部固定張り立上げ有り50㎝以上　内側への膨らみを抑えられること　下部に隙間ができないこと</t>
    <rPh sb="1" eb="2">
      <t>スソ</t>
    </rPh>
    <rPh sb="2" eb="3">
      <t>ブ</t>
    </rPh>
    <rPh sb="3" eb="5">
      <t>コテイ</t>
    </rPh>
    <rPh sb="5" eb="6">
      <t>バ</t>
    </rPh>
    <rPh sb="7" eb="9">
      <t>タチア</t>
    </rPh>
    <rPh sb="10" eb="11">
      <t>ア</t>
    </rPh>
    <rPh sb="15" eb="17">
      <t>イジョウ</t>
    </rPh>
    <rPh sb="18" eb="20">
      <t>ウチガワ</t>
    </rPh>
    <rPh sb="22" eb="23">
      <t>フク</t>
    </rPh>
    <rPh sb="26" eb="27">
      <t>オサ</t>
    </rPh>
    <rPh sb="34" eb="36">
      <t>カブ</t>
    </rPh>
    <rPh sb="37" eb="39">
      <t>スキマ</t>
    </rPh>
    <phoneticPr fontId="2"/>
  </si>
  <si>
    <t>高圧受電設備は既設受電設備の隣に設置し、新設ハウスへ引き込むこと（約20m）</t>
    <rPh sb="0" eb="2">
      <t>コウアツ</t>
    </rPh>
    <rPh sb="2" eb="4">
      <t>ジュデン</t>
    </rPh>
    <rPh sb="4" eb="6">
      <t>セツビ</t>
    </rPh>
    <rPh sb="7" eb="9">
      <t>キセツ</t>
    </rPh>
    <rPh sb="9" eb="11">
      <t>ジュデン</t>
    </rPh>
    <rPh sb="11" eb="13">
      <t>セツビ</t>
    </rPh>
    <rPh sb="14" eb="15">
      <t>トナリ</t>
    </rPh>
    <rPh sb="16" eb="18">
      <t>セッチ</t>
    </rPh>
    <rPh sb="20" eb="22">
      <t>シンセツ</t>
    </rPh>
    <rPh sb="26" eb="27">
      <t>ヒ</t>
    </rPh>
    <rPh sb="28" eb="29">
      <t>コ</t>
    </rPh>
    <phoneticPr fontId="2"/>
  </si>
  <si>
    <t>高圧受電設備を含む一次側工事および、二次側構内配線工事を行うこと</t>
    <rPh sb="0" eb="2">
      <t>コウアツ</t>
    </rPh>
    <rPh sb="2" eb="4">
      <t>ジュデン</t>
    </rPh>
    <rPh sb="4" eb="6">
      <t>セツビ</t>
    </rPh>
    <rPh sb="7" eb="8">
      <t>フク</t>
    </rPh>
    <rPh sb="9" eb="11">
      <t>イチジ</t>
    </rPh>
    <rPh sb="11" eb="12">
      <t>ガワ</t>
    </rPh>
    <rPh sb="12" eb="14">
      <t>コウジ</t>
    </rPh>
    <rPh sb="18" eb="20">
      <t>ニジ</t>
    </rPh>
    <rPh sb="20" eb="21">
      <t>ガワ</t>
    </rPh>
    <rPh sb="21" eb="23">
      <t>コウナイ</t>
    </rPh>
    <rPh sb="23" eb="25">
      <t>ハイセン</t>
    </rPh>
    <rPh sb="25" eb="27">
      <t>コウジ</t>
    </rPh>
    <rPh sb="28" eb="29">
      <t>オコナ</t>
    </rPh>
    <phoneticPr fontId="2"/>
  </si>
  <si>
    <t>敷地内排水溝まで配管を敷設すること　※十分な排水を行えること</t>
    <rPh sb="0" eb="2">
      <t>シキチ</t>
    </rPh>
    <rPh sb="5" eb="6">
      <t>ミゾ</t>
    </rPh>
    <rPh sb="19" eb="21">
      <t>ジュウブン</t>
    </rPh>
    <rPh sb="22" eb="24">
      <t>ハイスイ</t>
    </rPh>
    <rPh sb="25" eb="26">
      <t>オコナ</t>
    </rPh>
    <phoneticPr fontId="2"/>
  </si>
  <si>
    <t>　　　　　 エアカーテン有り 幅3,000mm　扉開閉連動　(AC-154LTD・MTD又は同等品)　処理室側内に取り付けること</t>
    <phoneticPr fontId="2"/>
  </si>
  <si>
    <t>　　　　　 エアカーテン有り 幅3,000mm　扉開閉連動　(AC-154LTD・MTD又は同等品)　処理室側内に取り付けること</t>
    <rPh sb="51" eb="53">
      <t>ショリ</t>
    </rPh>
    <rPh sb="53" eb="54">
      <t>シツ</t>
    </rPh>
    <rPh sb="54" eb="55">
      <t>ガワ</t>
    </rPh>
    <rPh sb="55" eb="56">
      <t>ナイ</t>
    </rPh>
    <rPh sb="57" eb="58">
      <t>ト</t>
    </rPh>
    <rPh sb="59" eb="60">
      <t>ツ</t>
    </rPh>
    <phoneticPr fontId="2"/>
  </si>
  <si>
    <t>事務所より延長　ハウスモニタリング装置と接続可能なこと</t>
    <phoneticPr fontId="2"/>
  </si>
  <si>
    <t>栽培棟・作業棟に有線LAN配置（各棟中央通路付近にモジュラジャックを設置すること）　</t>
    <rPh sb="0" eb="2">
      <t>サイバイ</t>
    </rPh>
    <rPh sb="2" eb="3">
      <t>トウ</t>
    </rPh>
    <rPh sb="4" eb="6">
      <t>サギョウ</t>
    </rPh>
    <rPh sb="6" eb="7">
      <t>トウ</t>
    </rPh>
    <rPh sb="8" eb="10">
      <t>ユウセン</t>
    </rPh>
    <rPh sb="13" eb="15">
      <t>ハイチ</t>
    </rPh>
    <rPh sb="16" eb="18">
      <t>カクトウ</t>
    </rPh>
    <rPh sb="18" eb="20">
      <t>チュウオウ</t>
    </rPh>
    <rPh sb="20" eb="22">
      <t>ツウロ</t>
    </rPh>
    <rPh sb="22" eb="24">
      <t>フキン</t>
    </rPh>
    <rPh sb="34" eb="36">
      <t>セッチ</t>
    </rPh>
    <phoneticPr fontId="2"/>
  </si>
  <si>
    <t>　※冬期の凍結防止措置を行うこと。</t>
    <rPh sb="2" eb="4">
      <t>トウキ</t>
    </rPh>
    <rPh sb="5" eb="7">
      <t>トウケツ</t>
    </rPh>
    <rPh sb="7" eb="9">
      <t>ボウシ</t>
    </rPh>
    <rPh sb="9" eb="11">
      <t>ソチ</t>
    </rPh>
    <rPh sb="12" eb="13">
      <t>オコナ</t>
    </rPh>
    <phoneticPr fontId="2"/>
  </si>
  <si>
    <t>　2棟毎計6制御盤。谷下中央通路向けに配置　内張り・入り口・潅水装置等と干渉しないこと</t>
    <rPh sb="12" eb="14">
      <t>チュウオウ</t>
    </rPh>
    <phoneticPr fontId="2"/>
  </si>
  <si>
    <t>　天窓・遮光・保温カーテン・換気扇・循環扇・温風暖房・パッド・ヒートポンプを制御できること</t>
    <rPh sb="1" eb="3">
      <t>テンソウ</t>
    </rPh>
    <rPh sb="4" eb="6">
      <t>シャコウ</t>
    </rPh>
    <rPh sb="7" eb="9">
      <t>ホオン</t>
    </rPh>
    <rPh sb="14" eb="17">
      <t>カンキセン</t>
    </rPh>
    <rPh sb="18" eb="20">
      <t>ジュンカン</t>
    </rPh>
    <rPh sb="20" eb="21">
      <t>セン</t>
    </rPh>
    <rPh sb="22" eb="24">
      <t>オンプウ</t>
    </rPh>
    <rPh sb="24" eb="26">
      <t>ダンボウ</t>
    </rPh>
    <rPh sb="38" eb="40">
      <t>セイギョ</t>
    </rPh>
    <phoneticPr fontId="2"/>
  </si>
  <si>
    <t>制御盤は、作業棟1及び4の栽培棟に面する桁面の中央通路付近に配置　内張り・入り口・その他制御盤と干渉しないこと</t>
    <rPh sb="0" eb="2">
      <t>セイギョ</t>
    </rPh>
    <rPh sb="2" eb="3">
      <t>バン</t>
    </rPh>
    <rPh sb="9" eb="10">
      <t>オヨ</t>
    </rPh>
    <phoneticPr fontId="2"/>
  </si>
  <si>
    <t>農薬・液肥用　動噴モーター式2台　KIORITZ SPM817-5.5/50-1型　もしくは同等品</t>
    <rPh sb="0" eb="2">
      <t>ノウヤク</t>
    </rPh>
    <rPh sb="3" eb="5">
      <t>エキヒ</t>
    </rPh>
    <rPh sb="5" eb="6">
      <t>ヨウ</t>
    </rPh>
    <rPh sb="7" eb="9">
      <t>ドウフン</t>
    </rPh>
    <rPh sb="13" eb="14">
      <t>シキ</t>
    </rPh>
    <rPh sb="15" eb="16">
      <t>ダイ</t>
    </rPh>
    <rPh sb="46" eb="49">
      <t>ドウトウヒン</t>
    </rPh>
    <phoneticPr fontId="2"/>
  </si>
  <si>
    <t>100V　栽培棟各棟3箇所　作業棟各棟4カ所　2口防水仕様</t>
    <rPh sb="5" eb="7">
      <t>サイバイ</t>
    </rPh>
    <rPh sb="7" eb="8">
      <t>トウ</t>
    </rPh>
    <rPh sb="8" eb="9">
      <t>カク</t>
    </rPh>
    <rPh sb="9" eb="10">
      <t>トウ</t>
    </rPh>
    <rPh sb="11" eb="13">
      <t>カショ</t>
    </rPh>
    <rPh sb="14" eb="16">
      <t>サギョウ</t>
    </rPh>
    <rPh sb="16" eb="17">
      <t>トウ</t>
    </rPh>
    <rPh sb="17" eb="18">
      <t>カク</t>
    </rPh>
    <rPh sb="18" eb="19">
      <t>トウ</t>
    </rPh>
    <rPh sb="21" eb="22">
      <t>ショ</t>
    </rPh>
    <rPh sb="24" eb="25">
      <t>クチ</t>
    </rPh>
    <phoneticPr fontId="2"/>
  </si>
  <si>
    <t>手洗い場</t>
    <rPh sb="0" eb="2">
      <t>テアラ</t>
    </rPh>
    <rPh sb="3" eb="4">
      <t>バ</t>
    </rPh>
    <phoneticPr fontId="2"/>
  </si>
  <si>
    <t>小型電気温水機有り　貯湯量２０L以上</t>
    <phoneticPr fontId="2"/>
  </si>
  <si>
    <t>作業棟1及び2にそれぞれ1台　合計2台設置　150㎝幅ステンレスシンク　自在水栓3個/台</t>
    <rPh sb="0" eb="2">
      <t>サギョウ</t>
    </rPh>
    <rPh sb="2" eb="3">
      <t>トウ</t>
    </rPh>
    <rPh sb="4" eb="5">
      <t>オヨ</t>
    </rPh>
    <rPh sb="13" eb="14">
      <t>ダイ</t>
    </rPh>
    <rPh sb="15" eb="17">
      <t>ゴウケイ</t>
    </rPh>
    <rPh sb="18" eb="19">
      <t>ダイ</t>
    </rPh>
    <rPh sb="19" eb="21">
      <t>セッチ</t>
    </rPh>
    <rPh sb="26" eb="27">
      <t>ハバ</t>
    </rPh>
    <rPh sb="36" eb="40">
      <t>ジザイスイセン</t>
    </rPh>
    <rPh sb="41" eb="42">
      <t>コ</t>
    </rPh>
    <rPh sb="43" eb="44">
      <t>ダイ</t>
    </rPh>
    <phoneticPr fontId="2"/>
  </si>
  <si>
    <t>※洗浄場5,000mm×5,000mm有り　排水口に向かって傾斜あり　給水立上げあり</t>
    <rPh sb="1" eb="3">
      <t>センジョウ</t>
    </rPh>
    <rPh sb="3" eb="4">
      <t>バ</t>
    </rPh>
    <rPh sb="19" eb="20">
      <t>ア</t>
    </rPh>
    <rPh sb="22" eb="25">
      <t>ハイスイコウ</t>
    </rPh>
    <rPh sb="26" eb="27">
      <t>ム</t>
    </rPh>
    <rPh sb="30" eb="32">
      <t>ケイシャ</t>
    </rPh>
    <rPh sb="35" eb="37">
      <t>キュウスイ</t>
    </rPh>
    <rPh sb="37" eb="39">
      <t>タチア</t>
    </rPh>
    <phoneticPr fontId="2"/>
  </si>
  <si>
    <t>床内均等配置（床内の両外側に配管が配置されること）</t>
    <phoneticPr fontId="2"/>
  </si>
  <si>
    <t>送水ポンプ6ラインともに　KB2-405PE3.7（3.7Kw）川本ポンプ製もしくは同等品</t>
    <rPh sb="0" eb="2">
      <t>ソウスイ</t>
    </rPh>
    <rPh sb="42" eb="45">
      <t>ドウトウヒン</t>
    </rPh>
    <phoneticPr fontId="2"/>
  </si>
  <si>
    <t>角度変更が容易であること</t>
    <rPh sb="0" eb="2">
      <t>カクド</t>
    </rPh>
    <rPh sb="2" eb="4">
      <t>ヘンコウ</t>
    </rPh>
    <rPh sb="5" eb="7">
      <t>ヨウイ</t>
    </rPh>
    <phoneticPr fontId="2"/>
  </si>
  <si>
    <t>➡電動パレットトラックを使用する場合にどのくらいの強度必要？</t>
    <rPh sb="1" eb="3">
      <t>デンドウ</t>
    </rPh>
    <rPh sb="12" eb="14">
      <t>シヨウ</t>
    </rPh>
    <rPh sb="16" eb="18">
      <t>バアイ</t>
    </rPh>
    <rPh sb="25" eb="27">
      <t>キョウド</t>
    </rPh>
    <rPh sb="27" eb="29">
      <t>ヒツヨウ</t>
    </rPh>
    <phoneticPr fontId="2"/>
  </si>
  <si>
    <t>➡B棟真水ラインと同じ。自走式潅水機もかなえるのか要確認</t>
    <rPh sb="25" eb="28">
      <t>ヨウカクニン</t>
    </rPh>
    <phoneticPr fontId="2"/>
  </si>
  <si>
    <t>稼働時、静止時ともに床間通路の人、物の往来に干渉しないこと。</t>
    <rPh sb="0" eb="3">
      <t>カドウジ</t>
    </rPh>
    <rPh sb="4" eb="6">
      <t>セイシ</t>
    </rPh>
    <rPh sb="6" eb="7">
      <t>トキ</t>
    </rPh>
    <rPh sb="10" eb="12">
      <t>トコカン</t>
    </rPh>
    <rPh sb="12" eb="14">
      <t>ツウロ</t>
    </rPh>
    <rPh sb="15" eb="16">
      <t>ヒト</t>
    </rPh>
    <rPh sb="17" eb="18">
      <t>モノ</t>
    </rPh>
    <rPh sb="19" eb="21">
      <t>オウライ</t>
    </rPh>
    <rPh sb="22" eb="24">
      <t>カンショウ</t>
    </rPh>
    <phoneticPr fontId="2"/>
  </si>
  <si>
    <t>真水、養液ラインの切り替えが可能であること。</t>
    <rPh sb="0" eb="2">
      <t>マミズ</t>
    </rPh>
    <rPh sb="3" eb="5">
      <t>ヨウエキ</t>
    </rPh>
    <rPh sb="9" eb="10">
      <t>キ</t>
    </rPh>
    <rPh sb="11" eb="12">
      <t>カ</t>
    </rPh>
    <rPh sb="14" eb="16">
      <t>カノウ</t>
    </rPh>
    <phoneticPr fontId="2"/>
  </si>
  <si>
    <t>苗床のトンネルに干渉しないこと　（FL1,150㎜以上の高さ）。</t>
    <rPh sb="0" eb="1">
      <t>ナエ</t>
    </rPh>
    <rPh sb="1" eb="2">
      <t>トコ</t>
    </rPh>
    <rPh sb="8" eb="10">
      <t>カンショウ</t>
    </rPh>
    <rPh sb="25" eb="27">
      <t>イジョウ</t>
    </rPh>
    <rPh sb="28" eb="29">
      <t>タカ</t>
    </rPh>
    <phoneticPr fontId="2"/>
  </si>
  <si>
    <t>➡毎分●●Lなどのスペック表記必要？</t>
    <rPh sb="1" eb="3">
      <t>マイフン</t>
    </rPh>
    <rPh sb="13" eb="15">
      <t>ヒョウキ</t>
    </rPh>
    <rPh sb="15" eb="17">
      <t>ヒツヨウ</t>
    </rPh>
    <phoneticPr fontId="2"/>
  </si>
  <si>
    <t>妻面の配管は内張りの内側施工すること。</t>
    <rPh sb="0" eb="2">
      <t>ツマメン</t>
    </rPh>
    <rPh sb="3" eb="5">
      <t>ハイカン</t>
    </rPh>
    <rPh sb="6" eb="8">
      <t>ウチバ</t>
    </rPh>
    <rPh sb="10" eb="12">
      <t>ウチガワ</t>
    </rPh>
    <rPh sb="12" eb="14">
      <t>セコウ</t>
    </rPh>
    <phoneticPr fontId="2"/>
  </si>
  <si>
    <t>作業棟内及び栽培棟桁側の配管については断熱材を施工すること。</t>
    <rPh sb="0" eb="4">
      <t>サギョウトウナイ</t>
    </rPh>
    <rPh sb="4" eb="5">
      <t>オヨ</t>
    </rPh>
    <rPh sb="6" eb="8">
      <t>サイバイ</t>
    </rPh>
    <rPh sb="8" eb="9">
      <t>トウ</t>
    </rPh>
    <rPh sb="9" eb="10">
      <t>ケタ</t>
    </rPh>
    <rPh sb="10" eb="11">
      <t>ガワ</t>
    </rPh>
    <rPh sb="12" eb="14">
      <t>ハイカン</t>
    </rPh>
    <rPh sb="19" eb="22">
      <t>ダンネツザイ</t>
    </rPh>
    <rPh sb="23" eb="25">
      <t>セコウ</t>
    </rPh>
    <phoneticPr fontId="2"/>
  </si>
  <si>
    <t>中央通路1区画、全棟一括　吊り下げ式　反射笠付　LEDライト　12セット</t>
    <rPh sb="0" eb="2">
      <t>チュウオウ</t>
    </rPh>
    <rPh sb="8" eb="9">
      <t>ゼン</t>
    </rPh>
    <rPh sb="9" eb="10">
      <t>トウ</t>
    </rPh>
    <rPh sb="10" eb="12">
      <t>イッカツ</t>
    </rPh>
    <phoneticPr fontId="2"/>
  </si>
  <si>
    <t>作業棟　トレー洗い場　吊り下げ式　反射笠付　LEDライトを1セット</t>
    <rPh sb="0" eb="2">
      <t>サギョウ</t>
    </rPh>
    <rPh sb="2" eb="3">
      <t>トウ</t>
    </rPh>
    <rPh sb="7" eb="8">
      <t>アラ</t>
    </rPh>
    <rPh sb="9" eb="10">
      <t>バ</t>
    </rPh>
    <phoneticPr fontId="2"/>
  </si>
  <si>
    <t>（作業棟・処分室）</t>
    <rPh sb="1" eb="3">
      <t>サギョウ</t>
    </rPh>
    <rPh sb="3" eb="4">
      <t>トウ</t>
    </rPh>
    <rPh sb="5" eb="7">
      <t>ショブン</t>
    </rPh>
    <rPh sb="7" eb="8">
      <t>シツ</t>
    </rPh>
    <phoneticPr fontId="2"/>
  </si>
  <si>
    <t>処分室　吊り下げ式　反射笠付　LEDライト　４セット　両側からON/OFFできること</t>
    <rPh sb="0" eb="2">
      <t>ショブン</t>
    </rPh>
    <rPh sb="2" eb="3">
      <t>シツ</t>
    </rPh>
    <phoneticPr fontId="2"/>
  </si>
  <si>
    <t>作業棟　吊り下げ式　反射笠付　LEDライト　各棟24セット　計96セット　※作業を行うのに十分な照度を確保できること</t>
    <rPh sb="0" eb="2">
      <t>サギョウ</t>
    </rPh>
    <rPh sb="2" eb="3">
      <t>トウ</t>
    </rPh>
    <rPh sb="30" eb="31">
      <t>ケイ</t>
    </rPh>
    <rPh sb="38" eb="40">
      <t>サギョウ</t>
    </rPh>
    <rPh sb="41" eb="42">
      <t>オコナ</t>
    </rPh>
    <rPh sb="45" eb="47">
      <t>ジュウブン</t>
    </rPh>
    <rPh sb="48" eb="50">
      <t>ショウド</t>
    </rPh>
    <rPh sb="51" eb="53">
      <t>カクホ</t>
    </rPh>
    <phoneticPr fontId="2"/>
  </si>
  <si>
    <t>吊り下げ式　反射笠付　LEDライト　各棟24セット　計288セット　※作業を行うのに十分な照度を確保できること</t>
    <rPh sb="6" eb="8">
      <t>ハンシャ</t>
    </rPh>
    <rPh sb="8" eb="9">
      <t>カサ</t>
    </rPh>
    <rPh sb="18" eb="19">
      <t>カク</t>
    </rPh>
    <rPh sb="19" eb="20">
      <t>トウ</t>
    </rPh>
    <phoneticPr fontId="2"/>
  </si>
  <si>
    <t>作業棟の扉付近からON/OFFできること　</t>
    <rPh sb="0" eb="2">
      <t>サギョウ</t>
    </rPh>
    <rPh sb="2" eb="3">
      <t>トウ</t>
    </rPh>
    <rPh sb="4" eb="5">
      <t>トビラ</t>
    </rPh>
    <rPh sb="5" eb="7">
      <t>フキン</t>
    </rPh>
    <phoneticPr fontId="2"/>
  </si>
  <si>
    <t>既設の敷地内引き込みより二次配管を施工すること。</t>
    <rPh sb="0" eb="2">
      <t>キセツ</t>
    </rPh>
    <rPh sb="3" eb="6">
      <t>シキチナイ</t>
    </rPh>
    <rPh sb="6" eb="7">
      <t>ヒ</t>
    </rPh>
    <rPh sb="8" eb="9">
      <t>コ</t>
    </rPh>
    <rPh sb="12" eb="14">
      <t>ニジ</t>
    </rPh>
    <rPh sb="14" eb="16">
      <t>ハイカン</t>
    </rPh>
    <rPh sb="17" eb="19">
      <t>セコウ</t>
    </rPh>
    <phoneticPr fontId="2"/>
  </si>
  <si>
    <t>栽培棟6と作業棟1、栽培棟7と作業棟4の中央通路にそれぞれ1カ所</t>
    <rPh sb="0" eb="3">
      <t>サイバイトウ</t>
    </rPh>
    <rPh sb="5" eb="7">
      <t>サギョウ</t>
    </rPh>
    <rPh sb="7" eb="8">
      <t>トウ</t>
    </rPh>
    <rPh sb="10" eb="13">
      <t>サイバイトウ</t>
    </rPh>
    <rPh sb="15" eb="18">
      <t>サギョウトウ</t>
    </rPh>
    <rPh sb="20" eb="22">
      <t>チュウオウ</t>
    </rPh>
    <rPh sb="22" eb="24">
      <t>ツウロ</t>
    </rPh>
    <rPh sb="31" eb="32">
      <t>ショ</t>
    </rPh>
    <phoneticPr fontId="2"/>
  </si>
  <si>
    <t>作業棟1，2の前室エリアの出入り口にそれぞれ1カ所　　合計で4カ所</t>
    <rPh sb="0" eb="2">
      <t>サギョウ</t>
    </rPh>
    <rPh sb="2" eb="3">
      <t>トウ</t>
    </rPh>
    <rPh sb="7" eb="8">
      <t>マエ</t>
    </rPh>
    <rPh sb="8" eb="9">
      <t>シツ</t>
    </rPh>
    <rPh sb="13" eb="15">
      <t>デイ</t>
    </rPh>
    <rPh sb="16" eb="17">
      <t>グチ</t>
    </rPh>
    <rPh sb="24" eb="25">
      <t>ショ</t>
    </rPh>
    <rPh sb="27" eb="29">
      <t>ゴウケイ</t>
    </rPh>
    <rPh sb="32" eb="33">
      <t>ショ</t>
    </rPh>
    <phoneticPr fontId="2"/>
  </si>
  <si>
    <t>エアカーテン有り幅3,000mm　シャッターと連動　(AC-154LTD・MTD又は同等品)　※作業棟側に設置すること。</t>
    <rPh sb="8" eb="9">
      <t>ハバ</t>
    </rPh>
    <rPh sb="48" eb="51">
      <t>サギョウトウ</t>
    </rPh>
    <rPh sb="51" eb="52">
      <t>ガワ</t>
    </rPh>
    <rPh sb="53" eb="55">
      <t>セッチ</t>
    </rPh>
    <phoneticPr fontId="2"/>
  </si>
  <si>
    <t>換気扇稼働時など気圧差により、引き込み、隙間等が発生しなこと。</t>
    <rPh sb="0" eb="3">
      <t>カンキセン</t>
    </rPh>
    <rPh sb="3" eb="6">
      <t>カドウジ</t>
    </rPh>
    <rPh sb="8" eb="10">
      <t>キアツ</t>
    </rPh>
    <rPh sb="10" eb="11">
      <t>サ</t>
    </rPh>
    <rPh sb="15" eb="16">
      <t>ヒ</t>
    </rPh>
    <rPh sb="17" eb="18">
      <t>コ</t>
    </rPh>
    <rPh sb="20" eb="22">
      <t>スキマ</t>
    </rPh>
    <rPh sb="22" eb="23">
      <t>トウ</t>
    </rPh>
    <rPh sb="24" eb="26">
      <t>ハッセイ</t>
    </rPh>
    <phoneticPr fontId="2"/>
  </si>
  <si>
    <t>シートシャッター門番R209型　もしくは同等品</t>
    <rPh sb="8" eb="10">
      <t>モンバン</t>
    </rPh>
    <rPh sb="14" eb="15">
      <t>ガタ</t>
    </rPh>
    <rPh sb="20" eb="22">
      <t>ドウトウ</t>
    </rPh>
    <rPh sb="22" eb="23">
      <t>ヒン</t>
    </rPh>
    <phoneticPr fontId="2"/>
  </si>
  <si>
    <t>換気扇　温度自動制御（2段階設定できること）　※個別手動制御できること （スイッチは中央通路から操作できる位置に設置）　</t>
    <rPh sb="4" eb="6">
      <t>オンド</t>
    </rPh>
    <rPh sb="6" eb="8">
      <t>ジドウ</t>
    </rPh>
    <rPh sb="8" eb="10">
      <t>セイギョ</t>
    </rPh>
    <rPh sb="12" eb="14">
      <t>ダンカイ</t>
    </rPh>
    <rPh sb="14" eb="16">
      <t>セッテイ</t>
    </rPh>
    <rPh sb="24" eb="26">
      <t>コベツ</t>
    </rPh>
    <rPh sb="26" eb="28">
      <t>シュドウ</t>
    </rPh>
    <rPh sb="28" eb="30">
      <t>セイギョ</t>
    </rPh>
    <rPh sb="42" eb="44">
      <t>チュウオウ</t>
    </rPh>
    <rPh sb="44" eb="46">
      <t>ツウロ</t>
    </rPh>
    <rPh sb="48" eb="50">
      <t>ソウサ</t>
    </rPh>
    <rPh sb="53" eb="55">
      <t>イチ</t>
    </rPh>
    <rPh sb="56" eb="58">
      <t>セッチ</t>
    </rPh>
    <phoneticPr fontId="2"/>
  </si>
  <si>
    <t>タイマー制御　個別手動制御できること （スイッチは中央通路から操作できる位置に設置）　</t>
    <rPh sb="4" eb="6">
      <t>セイギョ</t>
    </rPh>
    <rPh sb="7" eb="9">
      <t>コベツ</t>
    </rPh>
    <rPh sb="9" eb="11">
      <t>シュドウ</t>
    </rPh>
    <rPh sb="11" eb="13">
      <t>セイギョ</t>
    </rPh>
    <rPh sb="31" eb="33">
      <t>ソウサ</t>
    </rPh>
    <rPh sb="39" eb="41">
      <t>セッチ</t>
    </rPh>
    <phoneticPr fontId="2"/>
  </si>
  <si>
    <t>　※受水槽への水道配管の引き込みは施設外からそれぞれ別の系統に分けて引き込むこと。</t>
    <phoneticPr fontId="2"/>
  </si>
  <si>
    <t>コルゲートタンク13t以上もしくは同等品　　作業棟内2カ所設置　定水位弁有り　外周排水溝あり</t>
    <rPh sb="11" eb="13">
      <t>イジョウ</t>
    </rPh>
    <rPh sb="17" eb="20">
      <t>ドウトウヒン</t>
    </rPh>
    <rPh sb="22" eb="24">
      <t>サギョウ</t>
    </rPh>
    <rPh sb="24" eb="25">
      <t>トウ</t>
    </rPh>
    <rPh sb="25" eb="26">
      <t>ナイ</t>
    </rPh>
    <rPh sb="28" eb="29">
      <t>ショ</t>
    </rPh>
    <rPh sb="29" eb="31">
      <t>セッチ</t>
    </rPh>
    <rPh sb="36" eb="37">
      <t>ア</t>
    </rPh>
    <rPh sb="39" eb="41">
      <t>ガイシュウ</t>
    </rPh>
    <rPh sb="41" eb="43">
      <t>ハイスイ</t>
    </rPh>
    <rPh sb="43" eb="44">
      <t>ミゾ</t>
    </rPh>
    <phoneticPr fontId="2"/>
  </si>
  <si>
    <t>➡良い表現が欲しい　分水栓は給水機等に使用予定。　止水栓はメンテンナンス・改造用に</t>
    <rPh sb="1" eb="2">
      <t>ヨ</t>
    </rPh>
    <rPh sb="3" eb="5">
      <t>ヒョウゲン</t>
    </rPh>
    <rPh sb="6" eb="7">
      <t>ホ</t>
    </rPh>
    <rPh sb="10" eb="13">
      <t>ブンスイセン</t>
    </rPh>
    <rPh sb="14" eb="17">
      <t>キュウスイキ</t>
    </rPh>
    <rPh sb="17" eb="18">
      <t>トウ</t>
    </rPh>
    <rPh sb="19" eb="21">
      <t>シヨウ</t>
    </rPh>
    <rPh sb="21" eb="23">
      <t>ヨテイ</t>
    </rPh>
    <rPh sb="25" eb="28">
      <t>シスイセン</t>
    </rPh>
    <rPh sb="37" eb="39">
      <t>カイゾウ</t>
    </rPh>
    <rPh sb="39" eb="40">
      <t>ヨウ</t>
    </rPh>
    <phoneticPr fontId="2"/>
  </si>
  <si>
    <t>➡良い表現が欲しい　フレキシブル配管の設置が望ましい</t>
    <rPh sb="1" eb="2">
      <t>ヨ</t>
    </rPh>
    <rPh sb="3" eb="5">
      <t>ヒョウゲン</t>
    </rPh>
    <rPh sb="6" eb="7">
      <t>ホ</t>
    </rPh>
    <rPh sb="16" eb="18">
      <t>ハイカン</t>
    </rPh>
    <rPh sb="19" eb="21">
      <t>セッチ</t>
    </rPh>
    <rPh sb="22" eb="23">
      <t>ノゾ</t>
    </rPh>
    <phoneticPr fontId="2"/>
  </si>
  <si>
    <t>　※立上げ付近にメンテナンス用の止水栓及び分水栓を備え付けること</t>
    <rPh sb="2" eb="4">
      <t>タチア</t>
    </rPh>
    <rPh sb="5" eb="7">
      <t>フキン</t>
    </rPh>
    <rPh sb="14" eb="15">
      <t>ヨウ</t>
    </rPh>
    <rPh sb="16" eb="19">
      <t>シスイセン</t>
    </rPh>
    <rPh sb="19" eb="20">
      <t>オヨ</t>
    </rPh>
    <rPh sb="21" eb="24">
      <t>ブンスイセン</t>
    </rPh>
    <rPh sb="25" eb="26">
      <t>ソナ</t>
    </rPh>
    <rPh sb="27" eb="28">
      <t>ツ</t>
    </rPh>
    <phoneticPr fontId="2"/>
  </si>
  <si>
    <t>200V　栽培棟2棟毎1箇所　作業棟各棟4カ所　三層250V30A　防水仕様</t>
    <rPh sb="5" eb="8">
      <t>サイバイトウ</t>
    </rPh>
    <rPh sb="9" eb="10">
      <t>トウ</t>
    </rPh>
    <rPh sb="10" eb="11">
      <t>ゴト</t>
    </rPh>
    <rPh sb="12" eb="14">
      <t>カショ</t>
    </rPh>
    <rPh sb="15" eb="18">
      <t>サギョウトウ</t>
    </rPh>
    <rPh sb="18" eb="19">
      <t>カク</t>
    </rPh>
    <rPh sb="22" eb="24">
      <t>3ソウ</t>
    </rPh>
    <rPh sb="32" eb="34">
      <t>ボウスイ</t>
    </rPh>
    <rPh sb="34" eb="36">
      <t>シヨウ</t>
    </rPh>
    <phoneticPr fontId="2"/>
  </si>
  <si>
    <t>前室エリア　扉</t>
    <rPh sb="0" eb="2">
      <t>ゼンシツ</t>
    </rPh>
    <rPh sb="6" eb="7">
      <t>トビラ</t>
    </rPh>
    <phoneticPr fontId="2"/>
  </si>
  <si>
    <t>1台　パッケージタイプ無給油式　エアドライヤー有り　静音タイプ　（アネスト岩田製 CFP55CF-8.5DM5 もしくは同等品）</t>
    <rPh sb="1" eb="2">
      <t>ダイ</t>
    </rPh>
    <rPh sb="11" eb="12">
      <t>ム</t>
    </rPh>
    <rPh sb="12" eb="14">
      <t>キュウユ</t>
    </rPh>
    <rPh sb="14" eb="15">
      <t>シキ</t>
    </rPh>
    <rPh sb="26" eb="28">
      <t>セイオン</t>
    </rPh>
    <rPh sb="37" eb="39">
      <t>イワタ</t>
    </rPh>
    <rPh sb="39" eb="40">
      <t>セイ</t>
    </rPh>
    <rPh sb="60" eb="63">
      <t>ドウトウヒン</t>
    </rPh>
    <phoneticPr fontId="2"/>
  </si>
  <si>
    <t>空気タンク200L以上付属　（アネスト岩田製 SAT-220C-140 もしくは同等品）</t>
    <rPh sb="0" eb="2">
      <t>クウキ</t>
    </rPh>
    <rPh sb="9" eb="11">
      <t>イジョウ</t>
    </rPh>
    <rPh sb="11" eb="13">
      <t>フゾク</t>
    </rPh>
    <phoneticPr fontId="2"/>
  </si>
  <si>
    <t>空気取り出し口：作業棟1、2それぞれ2カ所、作業棟3，4それぞれ4カ所　合計12カ所　ワンタッチカプラ付き</t>
    <rPh sb="0" eb="3">
      <t>クウキト</t>
    </rPh>
    <rPh sb="4" eb="5">
      <t>ダ</t>
    </rPh>
    <rPh sb="6" eb="7">
      <t>グチ</t>
    </rPh>
    <rPh sb="8" eb="11">
      <t>サギョウトウ</t>
    </rPh>
    <rPh sb="20" eb="21">
      <t>ショ</t>
    </rPh>
    <rPh sb="22" eb="25">
      <t>サギョウトウ</t>
    </rPh>
    <rPh sb="34" eb="35">
      <t>ショ</t>
    </rPh>
    <rPh sb="36" eb="38">
      <t>ゴウケイ</t>
    </rPh>
    <rPh sb="41" eb="42">
      <t>ショ</t>
    </rPh>
    <rPh sb="51" eb="52">
      <t>ツ</t>
    </rPh>
    <phoneticPr fontId="2"/>
  </si>
  <si>
    <t>低床ロングホッパー仕様　トレイ感知光電センサー付き　ポット搬送ベルト逆転機能</t>
    <rPh sb="0" eb="2">
      <t>テイユカ</t>
    </rPh>
    <rPh sb="9" eb="11">
      <t>シヨウ</t>
    </rPh>
    <rPh sb="15" eb="17">
      <t>カンチ</t>
    </rPh>
    <rPh sb="17" eb="18">
      <t>ヒカリ</t>
    </rPh>
    <rPh sb="18" eb="19">
      <t>デン</t>
    </rPh>
    <rPh sb="23" eb="24">
      <t>ツ</t>
    </rPh>
    <rPh sb="29" eb="31">
      <t>ハンソウ</t>
    </rPh>
    <rPh sb="34" eb="36">
      <t>ギャクテン</t>
    </rPh>
    <rPh sb="36" eb="38">
      <t>キノウ</t>
    </rPh>
    <phoneticPr fontId="2"/>
  </si>
  <si>
    <t>1台　（SP-PLS600　日ポリ鉢販売）　同等品　プレスピッチャー75D、90D、105D</t>
    <rPh sb="1" eb="2">
      <t>ダイ</t>
    </rPh>
    <rPh sb="17" eb="18">
      <t>ハチ</t>
    </rPh>
    <rPh sb="18" eb="20">
      <t>ハンバイ</t>
    </rPh>
    <rPh sb="22" eb="25">
      <t>ドウトウヒン</t>
    </rPh>
    <phoneticPr fontId="2"/>
  </si>
  <si>
    <t>※フォークリフト、2tトラックが出入り可能なこと</t>
    <phoneticPr fontId="2"/>
  </si>
  <si>
    <t>※室外機は防虫フード外に設置すること。</t>
    <rPh sb="1" eb="4">
      <t>シツガイキ</t>
    </rPh>
    <rPh sb="5" eb="7">
      <t>ボウチュウ</t>
    </rPh>
    <rPh sb="10" eb="11">
      <t>ガイ</t>
    </rPh>
    <rPh sb="12" eb="14">
      <t>セッチ</t>
    </rPh>
    <phoneticPr fontId="2"/>
  </si>
  <si>
    <t>前室エリア　庇</t>
    <rPh sb="0" eb="2">
      <t>ゼンシツ</t>
    </rPh>
    <phoneticPr fontId="2"/>
  </si>
  <si>
    <t>栽培棟　扉</t>
    <rPh sb="0" eb="3">
      <t>サイバイトウ</t>
    </rPh>
    <rPh sb="4" eb="5">
      <t>トビラ</t>
    </rPh>
    <phoneticPr fontId="2"/>
  </si>
  <si>
    <t>1台　800～1000トレー/h　ポット充填用　（KYP-GS1型　京和グリーン製　もしくは　同等品）</t>
    <rPh sb="1" eb="2">
      <t>ダイ</t>
    </rPh>
    <rPh sb="20" eb="22">
      <t>ジュウテン</t>
    </rPh>
    <rPh sb="22" eb="23">
      <t>ヨウ</t>
    </rPh>
    <rPh sb="35" eb="37">
      <t>キョウワ</t>
    </rPh>
    <rPh sb="40" eb="41">
      <t>セイ</t>
    </rPh>
    <rPh sb="48" eb="51">
      <t>ドウトウヒンドウトウ</t>
    </rPh>
    <phoneticPr fontId="2"/>
  </si>
  <si>
    <t>肥料落とし機（KYC-H2　京和グリーン製 もしくは同等品　）付き</t>
    <rPh sb="0" eb="2">
      <t>ヒリョウ</t>
    </rPh>
    <rPh sb="2" eb="3">
      <t>オ</t>
    </rPh>
    <rPh sb="5" eb="6">
      <t>キ</t>
    </rPh>
    <rPh sb="14" eb="16">
      <t>キョウワ</t>
    </rPh>
    <rPh sb="20" eb="21">
      <t>セイ</t>
    </rPh>
    <rPh sb="26" eb="28">
      <t>ドウトウ</t>
    </rPh>
    <rPh sb="28" eb="29">
      <t>ヒン</t>
    </rPh>
    <rPh sb="31" eb="32">
      <t>ツキ</t>
    </rPh>
    <phoneticPr fontId="2"/>
  </si>
  <si>
    <t>外側　出幅1,500mm　庇下土間コン有り（2tトラック出入り可能なこと）</t>
    <rPh sb="0" eb="2">
      <t>ソトガワ</t>
    </rPh>
    <rPh sb="3" eb="5">
      <t>デハバ</t>
    </rPh>
    <rPh sb="4" eb="5">
      <t>ハバ</t>
    </rPh>
    <rPh sb="13" eb="14">
      <t>ヒサシ</t>
    </rPh>
    <rPh sb="14" eb="15">
      <t>シタ</t>
    </rPh>
    <rPh sb="15" eb="17">
      <t>ドマ</t>
    </rPh>
    <rPh sb="19" eb="20">
      <t>ア</t>
    </rPh>
    <rPh sb="28" eb="30">
      <t>デイ</t>
    </rPh>
    <rPh sb="31" eb="33">
      <t>カノウ</t>
    </rPh>
    <phoneticPr fontId="2"/>
  </si>
  <si>
    <t>　1棟毎管理　12区画　自動カーテン　水平平張り　約55%遮光・遮熱・保温　テンパ 5557D同等品</t>
    <phoneticPr fontId="2"/>
  </si>
  <si>
    <t>　自動（時間、光量子束密度）、手動制御　</t>
    <rPh sb="1" eb="3">
      <t>ジドウ</t>
    </rPh>
    <rPh sb="4" eb="6">
      <t>ジカン</t>
    </rPh>
    <rPh sb="7" eb="8">
      <t>ヒカリ</t>
    </rPh>
    <rPh sb="8" eb="10">
      <t>リョウシ</t>
    </rPh>
    <rPh sb="10" eb="11">
      <t>タバ</t>
    </rPh>
    <rPh sb="11" eb="13">
      <t>ミツド</t>
    </rPh>
    <rPh sb="15" eb="17">
      <t>シュドウ</t>
    </rPh>
    <rPh sb="17" eb="19">
      <t>セイギョ</t>
    </rPh>
    <phoneticPr fontId="2"/>
  </si>
  <si>
    <t>　閉時にハウスとの間に隙間が発生しないように、固定張りを行うこと。</t>
    <rPh sb="1" eb="2">
      <t>ト</t>
    </rPh>
    <rPh sb="2" eb="3">
      <t>ジ</t>
    </rPh>
    <rPh sb="9" eb="10">
      <t>アイダ</t>
    </rPh>
    <rPh sb="11" eb="13">
      <t>スキマ</t>
    </rPh>
    <rPh sb="14" eb="16">
      <t>ハッセイ</t>
    </rPh>
    <rPh sb="23" eb="26">
      <t>コテイバ</t>
    </rPh>
    <rPh sb="28" eb="29">
      <t>オコナ</t>
    </rPh>
    <phoneticPr fontId="2"/>
  </si>
  <si>
    <t>　また、固定張りの幅は最小限とした上で、換気扇等により裾が引き込まれないこと。</t>
    <rPh sb="20" eb="23">
      <t>カンキセン</t>
    </rPh>
    <rPh sb="23" eb="24">
      <t>トウ</t>
    </rPh>
    <rPh sb="27" eb="28">
      <t>スソ</t>
    </rPh>
    <rPh sb="29" eb="30">
      <t>ヒ</t>
    </rPh>
    <rPh sb="31" eb="32">
      <t>コ</t>
    </rPh>
    <phoneticPr fontId="2"/>
  </si>
  <si>
    <t>　自動（時間、温度）、手動制御　</t>
    <rPh sb="1" eb="3">
      <t>ジドウ</t>
    </rPh>
    <rPh sb="4" eb="6">
      <t>ジカン</t>
    </rPh>
    <rPh sb="7" eb="9">
      <t>オンド</t>
    </rPh>
    <rPh sb="11" eb="13">
      <t>シュドウ</t>
    </rPh>
    <rPh sb="13" eb="15">
      <t>セイギョ</t>
    </rPh>
    <phoneticPr fontId="2"/>
  </si>
  <si>
    <t>　閉時にハウスとの間に隙間が発生しないように、固定張りを行うこと。</t>
    <phoneticPr fontId="2"/>
  </si>
  <si>
    <t>　2棟毎管理　12区画　自動カーテン　水平平張り　約15%遮光　ラクソス1547DFR　同等品</t>
    <phoneticPr fontId="2"/>
  </si>
  <si>
    <t>　また、固定張りの幅は最小限とした上で、換気扇等により裾が引き込まれないこと。</t>
    <phoneticPr fontId="2"/>
  </si>
  <si>
    <t>　屋根　エフクリーングレー</t>
    <rPh sb="1" eb="3">
      <t>ヤネ</t>
    </rPh>
    <phoneticPr fontId="2"/>
  </si>
  <si>
    <t>エアシャワー</t>
    <phoneticPr fontId="2"/>
  </si>
  <si>
    <t>　　　　吸排気口電動シャッター　各棟2基　計8基　防虫ネット有（0.2mm×0.4mm目もしくは0.3mm目相）　</t>
    <phoneticPr fontId="2"/>
  </si>
  <si>
    <t>　　　　制御盤　作業棟1，2用は作業棟1のシートシャッター付近、作業棟3，4用は作業棟4のシートシャッター付近に設置</t>
    <rPh sb="4" eb="6">
      <t>セイギョ</t>
    </rPh>
    <rPh sb="6" eb="7">
      <t>バン</t>
    </rPh>
    <rPh sb="8" eb="10">
      <t>サギョウ</t>
    </rPh>
    <rPh sb="10" eb="11">
      <t>トウ</t>
    </rPh>
    <rPh sb="14" eb="15">
      <t>ヨウ</t>
    </rPh>
    <rPh sb="16" eb="19">
      <t>サギョウトウ</t>
    </rPh>
    <rPh sb="29" eb="31">
      <t>フキン</t>
    </rPh>
    <rPh sb="56" eb="58">
      <t>セッチ</t>
    </rPh>
    <phoneticPr fontId="2"/>
  </si>
  <si>
    <t>　間仕切り　前室エリア　エフクリーンソフトシャイン　</t>
    <rPh sb="1" eb="4">
      <t>マジキ</t>
    </rPh>
    <rPh sb="6" eb="8">
      <t>マエシツ</t>
    </rPh>
    <phoneticPr fontId="2"/>
  </si>
  <si>
    <t>　※天井1層水平固定張りと合わせて隙間が無いように施工すること</t>
    <rPh sb="17" eb="19">
      <t>スキマ</t>
    </rPh>
    <rPh sb="20" eb="21">
      <t>ナ</t>
    </rPh>
    <rPh sb="25" eb="27">
      <t>セコウ</t>
    </rPh>
    <phoneticPr fontId="2"/>
  </si>
  <si>
    <t>2台　（エアーシャワーNAS-161PSL2-E　または同等品）</t>
    <rPh sb="1" eb="2">
      <t>ダイ</t>
    </rPh>
    <rPh sb="28" eb="31">
      <t>ドウトウヒン</t>
    </rPh>
    <phoneticPr fontId="2"/>
  </si>
  <si>
    <t>作業棟１に設置</t>
    <rPh sb="0" eb="2">
      <t>サギョウ</t>
    </rPh>
    <rPh sb="2" eb="3">
      <t>トウ</t>
    </rPh>
    <rPh sb="5" eb="7">
      <t>セッチ</t>
    </rPh>
    <phoneticPr fontId="2"/>
  </si>
  <si>
    <t>間口9.0m×奥行6.0m　面積54.0㎡　（16.4坪）</t>
    <rPh sb="0" eb="2">
      <t>マグチ</t>
    </rPh>
    <rPh sb="7" eb="9">
      <t>オクユキ</t>
    </rPh>
    <rPh sb="14" eb="16">
      <t>メンセキ</t>
    </rPh>
    <rPh sb="27" eb="28">
      <t>ツボ</t>
    </rPh>
    <phoneticPr fontId="2"/>
  </si>
  <si>
    <t>外側扉：吊扉　両側スライド式　幅3,000mm、高さ3,000mm　</t>
    <rPh sb="0" eb="2">
      <t>ソトガワ</t>
    </rPh>
    <rPh sb="2" eb="3">
      <t>トビラ</t>
    </rPh>
    <rPh sb="4" eb="5">
      <t>ツリ</t>
    </rPh>
    <rPh sb="5" eb="6">
      <t>トビラ</t>
    </rPh>
    <rPh sb="7" eb="9">
      <t>リョウガワ</t>
    </rPh>
    <phoneticPr fontId="2"/>
  </si>
  <si>
    <t>内側扉：吊扉　両側スライド式　幅3,000mm、高さ3,000mm</t>
    <rPh sb="0" eb="2">
      <t>ウチガワ</t>
    </rPh>
    <rPh sb="2" eb="3">
      <t>トビラ</t>
    </rPh>
    <rPh sb="4" eb="5">
      <t>ツリ</t>
    </rPh>
    <rPh sb="5" eb="6">
      <t>トビラ</t>
    </rPh>
    <rPh sb="7" eb="9">
      <t>リョウガワ</t>
    </rPh>
    <phoneticPr fontId="2"/>
  </si>
  <si>
    <t>防虫ネット（0.2mm×0.4mm目もしくは0.3mm目相）有　</t>
    <rPh sb="30" eb="31">
      <t>アリ</t>
    </rPh>
    <phoneticPr fontId="2"/>
  </si>
  <si>
    <t>羽径300mm（シャッター付き）　1基（矢切部除く）　手動御盤　連動吸気シャッター</t>
    <rPh sb="20" eb="21">
      <t>ヤ</t>
    </rPh>
    <rPh sb="21" eb="22">
      <t>キリ</t>
    </rPh>
    <rPh sb="22" eb="23">
      <t>ブ</t>
    </rPh>
    <rPh sb="23" eb="24">
      <t>ノゾ</t>
    </rPh>
    <rPh sb="27" eb="29">
      <t>シュドウ</t>
    </rPh>
    <rPh sb="29" eb="30">
      <t>オ</t>
    </rPh>
    <rPh sb="30" eb="31">
      <t>バン</t>
    </rPh>
    <rPh sb="32" eb="34">
      <t>レンドウ</t>
    </rPh>
    <phoneticPr fontId="2"/>
  </si>
  <si>
    <t>培土成型機</t>
    <phoneticPr fontId="2"/>
  </si>
  <si>
    <t>サブストTH-111型 50φ用 エレガード社製　または同等品</t>
    <rPh sb="10" eb="11">
      <t>ガタ</t>
    </rPh>
    <rPh sb="15" eb="16">
      <t>ヨウ</t>
    </rPh>
    <rPh sb="22" eb="23">
      <t>シャ</t>
    </rPh>
    <rPh sb="23" eb="24">
      <t>セイ</t>
    </rPh>
    <rPh sb="28" eb="31">
      <t>ドウトウヒン</t>
    </rPh>
    <phoneticPr fontId="2"/>
  </si>
  <si>
    <t>プレスサーバー</t>
  </si>
  <si>
    <t>※コンセント式で専用に電源を引くこと</t>
    <rPh sb="6" eb="7">
      <t>シキ</t>
    </rPh>
    <rPh sb="8" eb="10">
      <t>センヨウ</t>
    </rPh>
    <rPh sb="11" eb="13">
      <t>デンゲン</t>
    </rPh>
    <rPh sb="14" eb="15">
      <t>ヒ</t>
    </rPh>
    <phoneticPr fontId="2"/>
  </si>
  <si>
    <t>※コンセント式で専用に電源を引くこと</t>
    <phoneticPr fontId="2"/>
  </si>
  <si>
    <t>真水ライン　栽培棟1～6、栽培棟7～12にそれぞれ2系統　受水槽より供給　手潅水・自走式潅水装置使用</t>
    <rPh sb="0" eb="2">
      <t>マミズ</t>
    </rPh>
    <rPh sb="6" eb="9">
      <t>サイバイトウ</t>
    </rPh>
    <rPh sb="13" eb="16">
      <t>サイバイトウ</t>
    </rPh>
    <rPh sb="26" eb="28">
      <t>ケイトウ</t>
    </rPh>
    <rPh sb="29" eb="32">
      <t>ジュスイソウ</t>
    </rPh>
    <rPh sb="34" eb="36">
      <t>キョウキュウ</t>
    </rPh>
    <rPh sb="37" eb="38">
      <t>テ</t>
    </rPh>
    <rPh sb="38" eb="40">
      <t>カンスイ</t>
    </rPh>
    <rPh sb="41" eb="44">
      <t>ジソウシキ</t>
    </rPh>
    <rPh sb="44" eb="46">
      <t>カンスイ</t>
    </rPh>
    <rPh sb="46" eb="48">
      <t>ソウチ</t>
    </rPh>
    <rPh sb="48" eb="50">
      <t>シヨウ</t>
    </rPh>
    <phoneticPr fontId="2"/>
  </si>
  <si>
    <t>　　　　　　　　※栽培棟1～6、栽培棟7～12それぞれ栽培棟入り口までは１配管で引き込み、</t>
    <rPh sb="27" eb="29">
      <t>サイバイ</t>
    </rPh>
    <rPh sb="29" eb="30">
      <t>トウ</t>
    </rPh>
    <rPh sb="30" eb="31">
      <t>イ</t>
    </rPh>
    <rPh sb="32" eb="33">
      <t>グチ</t>
    </rPh>
    <rPh sb="37" eb="39">
      <t>ハイカン</t>
    </rPh>
    <rPh sb="40" eb="41">
      <t>ヒ</t>
    </rPh>
    <rPh sb="42" eb="43">
      <t>コ</t>
    </rPh>
    <phoneticPr fontId="2"/>
  </si>
  <si>
    <t>栽培棟1～6は作業棟１、栽培棟7～12は作業棟4の受水槽もしくは養液タンクから供給すること。</t>
    <rPh sb="0" eb="3">
      <t>サイバイトウ</t>
    </rPh>
    <rPh sb="7" eb="10">
      <t>サギョウトウ</t>
    </rPh>
    <rPh sb="25" eb="28">
      <t>ジュスイソウ</t>
    </rPh>
    <rPh sb="32" eb="34">
      <t>ヨウエキ</t>
    </rPh>
    <rPh sb="39" eb="41">
      <t>キョウキュウ</t>
    </rPh>
    <phoneticPr fontId="2"/>
  </si>
  <si>
    <t>　　　　　　　　手潅水・自走式潅水装置使用　ボールタップ有り　攪拌機有り外周排水溝あり</t>
    <rPh sb="36" eb="38">
      <t>ガイシュウ</t>
    </rPh>
    <phoneticPr fontId="2"/>
  </si>
  <si>
    <t>　　　　　　　　　マス（蓋付き）内で中央通路を挟んで2系統に別けること。マス内でそれぞれの系統を別々に止水できること。</t>
    <rPh sb="12" eb="14">
      <t>フタツ</t>
    </rPh>
    <rPh sb="16" eb="17">
      <t>ナイ</t>
    </rPh>
    <rPh sb="18" eb="20">
      <t>チュウオウ</t>
    </rPh>
    <rPh sb="20" eb="22">
      <t>ツウロ</t>
    </rPh>
    <rPh sb="23" eb="24">
      <t>ハサ</t>
    </rPh>
    <rPh sb="27" eb="29">
      <t>ケイトウ</t>
    </rPh>
    <rPh sb="30" eb="31">
      <t>ワ</t>
    </rPh>
    <rPh sb="38" eb="39">
      <t>ナイ</t>
    </rPh>
    <rPh sb="45" eb="47">
      <t>ケイトウ</t>
    </rPh>
    <rPh sb="48" eb="50">
      <t>ベツベツ</t>
    </rPh>
    <rPh sb="51" eb="53">
      <t>シスイ</t>
    </rPh>
    <phoneticPr fontId="2"/>
  </si>
  <si>
    <t>　　　　　　　　　マス上をフォークリフトが通過できること。FLに対して段差が無いこと。</t>
    <rPh sb="11" eb="12">
      <t>ウエ</t>
    </rPh>
    <rPh sb="21" eb="23">
      <t>ツウカ</t>
    </rPh>
    <rPh sb="32" eb="33">
      <t>タイ</t>
    </rPh>
    <rPh sb="35" eb="37">
      <t>ダンサ</t>
    </rPh>
    <rPh sb="38" eb="39">
      <t>ナ</t>
    </rPh>
    <phoneticPr fontId="2"/>
  </si>
  <si>
    <t>　　　　　　　　※真水ラインと同じマス内で止水できること</t>
    <rPh sb="9" eb="11">
      <t>マミズ</t>
    </rPh>
    <rPh sb="15" eb="16">
      <t>オナ</t>
    </rPh>
    <rPh sb="19" eb="20">
      <t>ナイ</t>
    </rPh>
    <rPh sb="21" eb="23">
      <t>シスイ</t>
    </rPh>
    <phoneticPr fontId="2"/>
  </si>
  <si>
    <t>スピードによる潅水量調整可能であること。</t>
    <rPh sb="12" eb="14">
      <t>カノウ</t>
    </rPh>
    <phoneticPr fontId="2"/>
  </si>
  <si>
    <t>オートリターン、片道運転、往復運転、連続運転が可能であること。</t>
    <rPh sb="8" eb="10">
      <t>カタミチ</t>
    </rPh>
    <rPh sb="10" eb="12">
      <t>ウンテン</t>
    </rPh>
    <rPh sb="13" eb="15">
      <t>オウフク</t>
    </rPh>
    <rPh sb="15" eb="17">
      <t>ウンテン</t>
    </rPh>
    <rPh sb="18" eb="20">
      <t>レンゾク</t>
    </rPh>
    <rPh sb="20" eb="22">
      <t>ウンテン</t>
    </rPh>
    <rPh sb="23" eb="25">
      <t>カノウ</t>
    </rPh>
    <phoneticPr fontId="2"/>
  </si>
  <si>
    <t>　※給排水配管は地震等で破損しないように、　フレキシブル管を適切に使用すること。</t>
    <rPh sb="2" eb="5">
      <t>キュウハイスイ</t>
    </rPh>
    <rPh sb="5" eb="7">
      <t>ハイカン</t>
    </rPh>
    <rPh sb="8" eb="10">
      <t>ジシン</t>
    </rPh>
    <rPh sb="10" eb="11">
      <t>トウ</t>
    </rPh>
    <rPh sb="12" eb="14">
      <t>ハソン</t>
    </rPh>
    <rPh sb="30" eb="32">
      <t>テキセツ</t>
    </rPh>
    <rPh sb="33" eb="35">
      <t>シヨウ</t>
    </rPh>
    <phoneticPr fontId="2"/>
  </si>
  <si>
    <t>制御盤内のブレーカーには漏電ブレーカーを用いること。</t>
    <rPh sb="0" eb="2">
      <t>セイギョ</t>
    </rPh>
    <rPh sb="2" eb="3">
      <t>バン</t>
    </rPh>
    <rPh sb="3" eb="4">
      <t>ナイ</t>
    </rPh>
    <rPh sb="12" eb="14">
      <t>ロウデン</t>
    </rPh>
    <rPh sb="20" eb="21">
      <t>モチ</t>
    </rPh>
    <phoneticPr fontId="2"/>
  </si>
  <si>
    <t>　※栽培棟1～6と7～12はそれぞれ別々の系統とすること。</t>
    <rPh sb="2" eb="5">
      <t>サイバイトウ</t>
    </rPh>
    <rPh sb="18" eb="20">
      <t>ベツベツ</t>
    </rPh>
    <rPh sb="21" eb="23">
      <t>ケイトウ</t>
    </rPh>
    <phoneticPr fontId="2"/>
  </si>
  <si>
    <t>　間仕切り（栽培棟と作業棟の間）　エフクリーンソフトシャイン</t>
    <rPh sb="1" eb="4">
      <t>マジキ</t>
    </rPh>
    <rPh sb="6" eb="8">
      <t>サイバイ</t>
    </rPh>
    <rPh sb="8" eb="9">
      <t>トウ</t>
    </rPh>
    <rPh sb="10" eb="12">
      <t>サギョウ</t>
    </rPh>
    <rPh sb="12" eb="13">
      <t>トウ</t>
    </rPh>
    <rPh sb="14" eb="15">
      <t>アイダ</t>
    </rPh>
    <phoneticPr fontId="2"/>
  </si>
  <si>
    <t>未定　　　　※契約締結時（令和6年6月見込み）～令和7年2月20日迄</t>
    <rPh sb="0" eb="2">
      <t>ミテイ</t>
    </rPh>
    <rPh sb="7" eb="9">
      <t>ケイヤク</t>
    </rPh>
    <rPh sb="9" eb="11">
      <t>テイケツ</t>
    </rPh>
    <rPh sb="11" eb="12">
      <t>ジ</t>
    </rPh>
    <rPh sb="13" eb="15">
      <t>レイワ</t>
    </rPh>
    <rPh sb="16" eb="17">
      <t>ネン</t>
    </rPh>
    <rPh sb="18" eb="19">
      <t>ガツ</t>
    </rPh>
    <rPh sb="19" eb="21">
      <t>ミコ</t>
    </rPh>
    <rPh sb="24" eb="26">
      <t>レイワ</t>
    </rPh>
    <rPh sb="27" eb="28">
      <t>ネン</t>
    </rPh>
    <rPh sb="29" eb="30">
      <t>ガツ</t>
    </rPh>
    <rPh sb="32" eb="33">
      <t>ニチ</t>
    </rPh>
    <rPh sb="33" eb="34">
      <t>マデ</t>
    </rPh>
    <phoneticPr fontId="2"/>
  </si>
  <si>
    <t>エキスパンドメタル敷設(溶融亜鉛メッキ仕様　XS42 6×3（ソロバン目）　914mm x 1,829mm)　</t>
    <rPh sb="12" eb="14">
      <t>ヨウユウ</t>
    </rPh>
    <rPh sb="14" eb="16">
      <t>アエン</t>
    </rPh>
    <rPh sb="19" eb="21">
      <t>シヨウ</t>
    </rPh>
    <rPh sb="35" eb="36">
      <t>メ</t>
    </rPh>
    <phoneticPr fontId="2"/>
  </si>
  <si>
    <t xml:space="preserve">栽培棟のみ　パッド＆ファン　水循環型　(クールパッドシステム　揖斐川工業製　または同等品)　2棟毎制御 </t>
    <rPh sb="0" eb="2">
      <t>サイバイ</t>
    </rPh>
    <rPh sb="2" eb="3">
      <t>トウ</t>
    </rPh>
    <rPh sb="14" eb="15">
      <t>ミズ</t>
    </rPh>
    <rPh sb="15" eb="18">
      <t>ジュンカンガタ</t>
    </rPh>
    <rPh sb="31" eb="34">
      <t>イビガワ</t>
    </rPh>
    <rPh sb="34" eb="37">
      <t>コウギョウセイ</t>
    </rPh>
    <rPh sb="41" eb="43">
      <t>ドウトウ</t>
    </rPh>
    <rPh sb="43" eb="44">
      <t>ヒン</t>
    </rPh>
    <rPh sb="47" eb="48">
      <t>トウ</t>
    </rPh>
    <rPh sb="48" eb="49">
      <t>ゴト</t>
    </rPh>
    <rPh sb="49" eb="51">
      <t>セイギョ</t>
    </rPh>
    <phoneticPr fontId="2"/>
  </si>
  <si>
    <t>坪単価</t>
    <rPh sb="0" eb="1">
      <t>ツボ</t>
    </rPh>
    <rPh sb="1" eb="3">
      <t>タンカ</t>
    </rPh>
    <phoneticPr fontId="2"/>
  </si>
  <si>
    <t>税抜</t>
    <rPh sb="0" eb="2">
      <t>ゼイヌ</t>
    </rPh>
    <phoneticPr fontId="2"/>
  </si>
  <si>
    <t>税込</t>
    <rPh sb="0" eb="2">
      <t>ゼイコミ</t>
    </rPh>
    <phoneticPr fontId="2"/>
  </si>
  <si>
    <t>本工事に係る当社が申請すべき官公庁許認可申請については当社が負担する
申請に必要な添付書類・図面類については見積者が作成する</t>
    <phoneticPr fontId="2"/>
  </si>
  <si>
    <t>地耐力が50KN/m2が確保されている前提で見積もること</t>
    <rPh sb="12" eb="14">
      <t>カクホ</t>
    </rPh>
    <rPh sb="19" eb="21">
      <t>ゼンテイ</t>
    </rPh>
    <rPh sb="22" eb="24">
      <t>ミツ</t>
    </rPh>
    <phoneticPr fontId="2"/>
  </si>
  <si>
    <t>ハウス両側勾配とし、それぞれ排水溝まで配管を設置すること</t>
    <rPh sb="3" eb="5">
      <t>リョウガワ</t>
    </rPh>
    <rPh sb="5" eb="7">
      <t>コウバイ</t>
    </rPh>
    <rPh sb="14" eb="16">
      <t>ハイスイ</t>
    </rPh>
    <rPh sb="16" eb="17">
      <t>ミゾ</t>
    </rPh>
    <rPh sb="19" eb="21">
      <t>ハイカン</t>
    </rPh>
    <rPh sb="22" eb="24">
      <t>セッチ</t>
    </rPh>
    <phoneticPr fontId="2"/>
  </si>
  <si>
    <t>　　　　作業棟：天窓無し</t>
    <rPh sb="4" eb="6">
      <t>サギョウ</t>
    </rPh>
    <rPh sb="6" eb="7">
      <t>トウ</t>
    </rPh>
    <rPh sb="8" eb="10">
      <t>テンマド</t>
    </rPh>
    <rPh sb="10" eb="11">
      <t>ナ</t>
    </rPh>
    <phoneticPr fontId="2"/>
  </si>
  <si>
    <t>作業棟：</t>
    <phoneticPr fontId="2"/>
  </si>
  <si>
    <t>　1層水平固定張り　（PO白(0.15mm)白白コート5または同等品）</t>
    <phoneticPr fontId="2"/>
  </si>
  <si>
    <t>　固定張り上部に遮熱シートを敷設すること　※矢切部換気扇により引き込まれないこと</t>
    <phoneticPr fontId="2"/>
  </si>
  <si>
    <t>　妻側　エフクリーンソフトシャイン　※　矢切部　エフクリーングレー</t>
    <rPh sb="20" eb="23">
      <t>ヤキリブ</t>
    </rPh>
    <phoneticPr fontId="2"/>
  </si>
  <si>
    <t>　　　　防虫ネット（0.2mm×0.4mm目もしくは0.3mm目相）有　</t>
    <rPh sb="34" eb="35">
      <t>アリ</t>
    </rPh>
    <phoneticPr fontId="2"/>
  </si>
  <si>
    <t>妻側　羽径450mm（シャッター付き）　各棟吸気・排気扇それぞれ1基　計吸排気扇それぞれ4基　手動御盤　個別制御　</t>
    <rPh sb="3" eb="4">
      <t>ハネ</t>
    </rPh>
    <rPh sb="20" eb="22">
      <t>カクトウ</t>
    </rPh>
    <rPh sb="22" eb="24">
      <t>キュウキ</t>
    </rPh>
    <rPh sb="25" eb="27">
      <t>ハイキ</t>
    </rPh>
    <rPh sb="27" eb="28">
      <t>オウギ</t>
    </rPh>
    <rPh sb="33" eb="34">
      <t>キ</t>
    </rPh>
    <rPh sb="36" eb="39">
      <t>キュウハイキ</t>
    </rPh>
    <rPh sb="39" eb="40">
      <t>オウギ</t>
    </rPh>
    <rPh sb="47" eb="49">
      <t>シュドウ</t>
    </rPh>
    <rPh sb="49" eb="50">
      <t>オ</t>
    </rPh>
    <rPh sb="50" eb="51">
      <t>バン</t>
    </rPh>
    <rPh sb="52" eb="54">
      <t>コベツ</t>
    </rPh>
    <rPh sb="54" eb="56">
      <t>セイギョ</t>
    </rPh>
    <phoneticPr fontId="2"/>
  </si>
  <si>
    <t>　　　　吸気シャッター　作業棟1,2内の前室エリアとの仕切りに設置　各棟1基</t>
    <rPh sb="4" eb="6">
      <t>キュウキ</t>
    </rPh>
    <rPh sb="12" eb="14">
      <t>サギョウ</t>
    </rPh>
    <rPh sb="14" eb="15">
      <t>トウ</t>
    </rPh>
    <rPh sb="18" eb="19">
      <t>ナイ</t>
    </rPh>
    <rPh sb="20" eb="22">
      <t>マエシツ</t>
    </rPh>
    <rPh sb="27" eb="29">
      <t>シキ</t>
    </rPh>
    <rPh sb="31" eb="33">
      <t>セッチ</t>
    </rPh>
    <rPh sb="34" eb="36">
      <t>カクトウ</t>
    </rPh>
    <rPh sb="37" eb="38">
      <t>キ</t>
    </rPh>
    <phoneticPr fontId="2"/>
  </si>
  <si>
    <t>栽培棟：　各棟1台　計12台　アグリmoグッピー55ツイン又は同等品 (COP5.0以上)</t>
    <rPh sb="0" eb="3">
      <t>サイバイトウ</t>
    </rPh>
    <phoneticPr fontId="2"/>
  </si>
  <si>
    <t xml:space="preserve">（防草シート下に）温湯管埋設（砕石（5mm程度）・砂利等にて面一とし7.5㎝用トレーを水平配置できること） </t>
    <rPh sb="1" eb="3">
      <t>ボウソウ</t>
    </rPh>
    <rPh sb="6" eb="7">
      <t>シタ</t>
    </rPh>
    <rPh sb="15" eb="17">
      <t>サイセキ</t>
    </rPh>
    <rPh sb="21" eb="23">
      <t>テイド</t>
    </rPh>
    <rPh sb="38" eb="39">
      <t>ヨウ</t>
    </rPh>
    <rPh sb="43" eb="45">
      <t>スイヘイ</t>
    </rPh>
    <rPh sb="45" eb="47">
      <t>ハイチ</t>
    </rPh>
    <phoneticPr fontId="2"/>
  </si>
  <si>
    <t>布団　</t>
    <rPh sb="0" eb="2">
      <t>フトン</t>
    </rPh>
    <phoneticPr fontId="2"/>
  </si>
  <si>
    <t>　両妻側・桁側（栽培棟6、7の作業棟に面する桁側は除外）　2層　2棟毎手動巻上（中間巻き上げ）　</t>
    <rPh sb="1" eb="2">
      <t>リョウ</t>
    </rPh>
    <rPh sb="15" eb="19">
      <t>サギョ</t>
    </rPh>
    <rPh sb="19" eb="20">
      <t>メン</t>
    </rPh>
    <rPh sb="25" eb="27">
      <t>ジョガイ</t>
    </rPh>
    <rPh sb="30" eb="31">
      <t>ソウ</t>
    </rPh>
    <rPh sb="33" eb="34">
      <t>トウ</t>
    </rPh>
    <rPh sb="34" eb="35">
      <t>ゴト</t>
    </rPh>
    <rPh sb="35" eb="37">
      <t>シュドウ</t>
    </rPh>
    <rPh sb="37" eb="39">
      <t>マキアゲ</t>
    </rPh>
    <rPh sb="40" eb="42">
      <t>チュウカン</t>
    </rPh>
    <rPh sb="42" eb="43">
      <t>マ</t>
    </rPh>
    <rPh sb="44" eb="45">
      <t>ア</t>
    </rPh>
    <phoneticPr fontId="2"/>
  </si>
  <si>
    <t>　天井　作業棟1～4　1層水平固定張り　（PO白(0.15mm)白白コート5または同等品）</t>
    <rPh sb="1" eb="3">
      <t>テンジョウ</t>
    </rPh>
    <phoneticPr fontId="2"/>
  </si>
  <si>
    <t>作業棟：　各棟2台　計8台　天吊り型　エアコン　10馬力以上</t>
    <rPh sb="14" eb="16">
      <t>テンツ</t>
    </rPh>
    <rPh sb="17" eb="18">
      <t>ガタ</t>
    </rPh>
    <rPh sb="26" eb="28">
      <t>バリキ</t>
    </rPh>
    <rPh sb="28" eb="30">
      <t>イジョウ</t>
    </rPh>
    <phoneticPr fontId="2"/>
  </si>
  <si>
    <t>1棟2区画毎温度設定　計24区画制御</t>
    <rPh sb="3" eb="5">
      <t>クカク</t>
    </rPh>
    <phoneticPr fontId="2"/>
  </si>
  <si>
    <t>水道配管　ハウス内8カ所</t>
    <rPh sb="0" eb="2">
      <t>スイドウ</t>
    </rPh>
    <rPh sb="2" eb="4">
      <t>ハイカン</t>
    </rPh>
    <rPh sb="8" eb="9">
      <t>ナイ</t>
    </rPh>
    <rPh sb="11" eb="12">
      <t>ショ</t>
    </rPh>
    <phoneticPr fontId="2"/>
  </si>
  <si>
    <t>循環扇（栽培棟）</t>
    <rPh sb="0" eb="2">
      <t>ジュンカン</t>
    </rPh>
    <rPh sb="2" eb="3">
      <t>セン</t>
    </rPh>
    <rPh sb="4" eb="7">
      <t>サイバイトウ</t>
    </rPh>
    <phoneticPr fontId="2"/>
  </si>
  <si>
    <t>換気扇（処分室）</t>
    <rPh sb="0" eb="3">
      <t>カンキセン</t>
    </rPh>
    <rPh sb="4" eb="6">
      <t>ショブン</t>
    </rPh>
    <rPh sb="6" eb="7">
      <t>シツ</t>
    </rPh>
    <phoneticPr fontId="2"/>
  </si>
  <si>
    <t>栽培棟2台　プロファインダーⅢ　オプション温度センサー2個・地温センサー2個　（誠和。）</t>
    <rPh sb="0" eb="2">
      <t>サイバイ</t>
    </rPh>
    <rPh sb="2" eb="3">
      <t>トウ</t>
    </rPh>
    <rPh sb="4" eb="5">
      <t>ダイ</t>
    </rPh>
    <rPh sb="21" eb="23">
      <t>オンド</t>
    </rPh>
    <rPh sb="28" eb="29">
      <t>コ</t>
    </rPh>
    <rPh sb="30" eb="32">
      <t>チオン</t>
    </rPh>
    <rPh sb="37" eb="38">
      <t>コ</t>
    </rPh>
    <phoneticPr fontId="2"/>
  </si>
  <si>
    <t>処分室　扉</t>
    <rPh sb="0" eb="2">
      <t>ショブン</t>
    </rPh>
    <rPh sb="2" eb="3">
      <t>シツ</t>
    </rPh>
    <rPh sb="4" eb="5">
      <t>トビラ</t>
    </rPh>
    <phoneticPr fontId="2"/>
  </si>
  <si>
    <t>中央通路4.0m幅は無柱　主柱サイズ  構造基準に従う</t>
    <rPh sb="0" eb="2">
      <t>チュウオウ</t>
    </rPh>
    <rPh sb="2" eb="4">
      <t>ツウロ</t>
    </rPh>
    <rPh sb="8" eb="9">
      <t>ハバ</t>
    </rPh>
    <rPh sb="10" eb="11">
      <t>ム</t>
    </rPh>
    <rPh sb="11" eb="12">
      <t>ハシラ</t>
    </rPh>
    <rPh sb="13" eb="14">
      <t>オモ</t>
    </rPh>
    <rPh sb="14" eb="15">
      <t>ハシラ</t>
    </rPh>
    <rPh sb="20" eb="22">
      <t>コウゾウ</t>
    </rPh>
    <rPh sb="22" eb="24">
      <t>キジュン</t>
    </rPh>
    <rPh sb="25" eb="26">
      <t>シタガ</t>
    </rPh>
    <phoneticPr fontId="2"/>
  </si>
  <si>
    <t>　屋根　エフクリーングレー　2層　</t>
    <rPh sb="15" eb="16">
      <t>ソウ</t>
    </rPh>
    <phoneticPr fontId="2"/>
  </si>
  <si>
    <t>　　　　　※耐雪補強の為、谷部　第一、第二母屋の間に母屋1本追加すること</t>
    <rPh sb="6" eb="8">
      <t>タイセツ</t>
    </rPh>
    <rPh sb="8" eb="10">
      <t>ホキョウ</t>
    </rPh>
    <rPh sb="11" eb="12">
      <t>タメ</t>
    </rPh>
    <phoneticPr fontId="2"/>
  </si>
  <si>
    <t>両天窓　エフクリーン自然光ナシジ60μ　幅800mm以上</t>
    <rPh sb="0" eb="1">
      <t>リョウ</t>
    </rPh>
    <rPh sb="1" eb="3">
      <t>テンソウ</t>
    </rPh>
    <rPh sb="10" eb="13">
      <t>シゼンコウ</t>
    </rPh>
    <rPh sb="20" eb="21">
      <t>ハバ</t>
    </rPh>
    <rPh sb="26" eb="28">
      <t>イジョウ</t>
    </rPh>
    <phoneticPr fontId="2"/>
  </si>
  <si>
    <t>　　　　　 換気扇側　防虫ネット（0.2mm×0.4mm目もしくは0.3mm目相）固定張り</t>
    <rPh sb="6" eb="10">
      <t>カンキセンガワ</t>
    </rPh>
    <phoneticPr fontId="2"/>
  </si>
  <si>
    <t>開口部　パッド側　　防虫ネット（1.0mm×1.0mm目もしくは1.0mm目相）固定張り　　</t>
    <rPh sb="0" eb="3">
      <t>カイコウブ</t>
    </rPh>
    <rPh sb="7" eb="8">
      <t>ガワ</t>
    </rPh>
    <phoneticPr fontId="2"/>
  </si>
  <si>
    <t>　妻側、桁側　PO固定貼り　（PO白(0.15mm)白白コート5または同等品）　</t>
    <rPh sb="9" eb="11">
      <t>コテイ</t>
    </rPh>
    <rPh sb="11" eb="12">
      <t>ハ</t>
    </rPh>
    <phoneticPr fontId="2"/>
  </si>
  <si>
    <t>　※制御盤、スイッチ、コンセント、空気取り出し口等に干渉しないこと　角および端のおさまり部分に隙間がないこと</t>
    <rPh sb="34" eb="35">
      <t>カド</t>
    </rPh>
    <rPh sb="38" eb="39">
      <t>ハシ</t>
    </rPh>
    <rPh sb="44" eb="46">
      <t>ブブン</t>
    </rPh>
    <rPh sb="47" eb="49">
      <t>スキマ</t>
    </rPh>
    <phoneticPr fontId="2"/>
  </si>
  <si>
    <t>（ヒートポンプ等）</t>
    <rPh sb="7" eb="8">
      <t>トウ</t>
    </rPh>
    <phoneticPr fontId="2"/>
  </si>
  <si>
    <t>妻側　矢切部　羽径1,000mm以上　各棟１基　計4基　手動・タイマー式制御盤1基　※屋根部排熱用</t>
    <rPh sb="3" eb="5">
      <t>ヤギリ</t>
    </rPh>
    <rPh sb="5" eb="6">
      <t>ブ</t>
    </rPh>
    <rPh sb="7" eb="8">
      <t>ハネ</t>
    </rPh>
    <rPh sb="19" eb="21">
      <t>カクトウ</t>
    </rPh>
    <rPh sb="22" eb="23">
      <t>キ</t>
    </rPh>
    <rPh sb="24" eb="25">
      <t>ケイ</t>
    </rPh>
    <rPh sb="26" eb="27">
      <t>キ</t>
    </rPh>
    <rPh sb="28" eb="30">
      <t>シュドウ</t>
    </rPh>
    <phoneticPr fontId="2"/>
  </si>
  <si>
    <t>ベースユニットSLAW-BU02×2機　</t>
    <rPh sb="18" eb="19">
      <t>キ</t>
    </rPh>
    <phoneticPr fontId="2"/>
  </si>
  <si>
    <t>※充填機付属</t>
    <rPh sb="1" eb="4">
      <t>ジュウテンキ</t>
    </rPh>
    <rPh sb="4" eb="6">
      <t>フゾク</t>
    </rPh>
    <phoneticPr fontId="2"/>
  </si>
  <si>
    <t>1カ所　框ドア　幅800mm、高さ2,000mm　※従業員出入口</t>
    <rPh sb="2" eb="3">
      <t>ショ</t>
    </rPh>
    <rPh sb="26" eb="29">
      <t>ジュウギョウイン</t>
    </rPh>
    <rPh sb="29" eb="32">
      <t>デイリグチ</t>
    </rPh>
    <phoneticPr fontId="2"/>
  </si>
  <si>
    <t>外気温度マイナス10℃のとき室温15℃を維持できること　</t>
    <rPh sb="0" eb="2">
      <t>ガイキ</t>
    </rPh>
    <rPh sb="2" eb="4">
      <t>オンド</t>
    </rPh>
    <rPh sb="14" eb="16">
      <t>シツオン</t>
    </rPh>
    <rPh sb="20" eb="22">
      <t>イジ</t>
    </rPh>
    <phoneticPr fontId="2"/>
  </si>
  <si>
    <t>床間通路1,300mm幅　厚さ80mm 以上　ワイヤーメッシュあり</t>
    <rPh sb="0" eb="1">
      <t>トコ</t>
    </rPh>
    <rPh sb="1" eb="2">
      <t>カン</t>
    </rPh>
    <rPh sb="2" eb="4">
      <t>ツウロ</t>
    </rPh>
    <rPh sb="11" eb="12">
      <t>ハバ</t>
    </rPh>
    <rPh sb="20" eb="22">
      <t>イジョウ</t>
    </rPh>
    <phoneticPr fontId="2"/>
  </si>
  <si>
    <t>2カ所　吊扉　片側スライド式　幅3,000mm、高さ3,500mm　　</t>
    <rPh sb="2" eb="3">
      <t>ショ</t>
    </rPh>
    <rPh sb="4" eb="5">
      <t>ツリ</t>
    </rPh>
    <rPh sb="5" eb="6">
      <t>トビラ</t>
    </rPh>
    <rPh sb="7" eb="9">
      <t>カタガワ</t>
    </rPh>
    <rPh sb="8" eb="9">
      <t>ガワ</t>
    </rPh>
    <phoneticPr fontId="2"/>
  </si>
  <si>
    <t>工事完了後、施設利用時から3年間の保証期間とする</t>
    <rPh sb="4" eb="5">
      <t>ゴ</t>
    </rPh>
    <phoneticPr fontId="2"/>
  </si>
  <si>
    <t>園芸用施設設計施工標準仕様書：福島市：（再現期間43年）連棟ハウスで十分な融雪装置あり 　耐風速35m、耐積雪50㎏/m2以上</t>
    <rPh sb="0" eb="2">
      <t>エンゲイ</t>
    </rPh>
    <rPh sb="2" eb="3">
      <t>ヨウ</t>
    </rPh>
    <rPh sb="5" eb="7">
      <t>セッケイ</t>
    </rPh>
    <rPh sb="7" eb="9">
      <t>セコウ</t>
    </rPh>
    <rPh sb="9" eb="11">
      <t>ヒョウジュン</t>
    </rPh>
    <rPh sb="11" eb="14">
      <t>シヨウショ</t>
    </rPh>
    <rPh sb="28" eb="29">
      <t>レン</t>
    </rPh>
    <rPh sb="29" eb="30">
      <t>トウ</t>
    </rPh>
    <rPh sb="34" eb="36">
      <t>ジュウブン</t>
    </rPh>
    <rPh sb="37" eb="39">
      <t>ユウセツ</t>
    </rPh>
    <rPh sb="39" eb="41">
      <t>ソウチ</t>
    </rPh>
    <rPh sb="45" eb="46">
      <t>タイ</t>
    </rPh>
    <rPh sb="46" eb="48">
      <t>フウソク</t>
    </rPh>
    <rPh sb="52" eb="53">
      <t>タイ</t>
    </rPh>
    <rPh sb="53" eb="55">
      <t>セキセツ</t>
    </rPh>
    <rPh sb="61" eb="63">
      <t>イジョウ</t>
    </rPh>
    <phoneticPr fontId="2"/>
  </si>
  <si>
    <t>木枠（杉板）幅30mm高さ300mm　防腐処理有り（ACQ加工）　※通路土間コンから110mm立上げ</t>
    <rPh sb="3" eb="4">
      <t>スギ</t>
    </rPh>
    <rPh sb="4" eb="5">
      <t>イタ</t>
    </rPh>
    <rPh sb="6" eb="7">
      <t>ハバ</t>
    </rPh>
    <rPh sb="11" eb="12">
      <t>タカ</t>
    </rPh>
    <rPh sb="19" eb="21">
      <t>ボウフ</t>
    </rPh>
    <rPh sb="21" eb="23">
      <t>ショリ</t>
    </rPh>
    <rPh sb="23" eb="24">
      <t>ア</t>
    </rPh>
    <rPh sb="29" eb="31">
      <t>カコウ</t>
    </rPh>
    <rPh sb="34" eb="36">
      <t>ツウロ</t>
    </rPh>
    <rPh sb="36" eb="38">
      <t>ドマ</t>
    </rPh>
    <rPh sb="47" eb="49">
      <t>タチア</t>
    </rPh>
    <phoneticPr fontId="2"/>
  </si>
  <si>
    <t>ネジか溶接＝特に問題無いければ…</t>
    <rPh sb="3" eb="5">
      <t>ヨウセツ</t>
    </rPh>
    <rPh sb="6" eb="7">
      <t>トク</t>
    </rPh>
    <rPh sb="8" eb="11">
      <t>モンダイナ</t>
    </rPh>
    <phoneticPr fontId="2"/>
  </si>
  <si>
    <t>※室外機はH500ｍｍ架台設置</t>
    <rPh sb="1" eb="4">
      <t>シツガイキ</t>
    </rPh>
    <rPh sb="11" eb="13">
      <t>カダイ</t>
    </rPh>
    <rPh sb="13" eb="15">
      <t>セッチ</t>
    </rPh>
    <phoneticPr fontId="2"/>
  </si>
  <si>
    <t>耐圧100m　ドラム</t>
    <rPh sb="0" eb="2">
      <t>タイアツ</t>
    </rPh>
    <phoneticPr fontId="2"/>
  </si>
  <si>
    <t>ハンガースライド同等品（イワタニ）</t>
    <rPh sb="8" eb="11">
      <t>ドウトウヒン</t>
    </rPh>
    <phoneticPr fontId="2"/>
  </si>
  <si>
    <t>9,254㎡(2804.2坪)</t>
    <rPh sb="13" eb="14">
      <t>ツボ</t>
    </rPh>
    <phoneticPr fontId="2"/>
  </si>
  <si>
    <r>
      <rPr>
        <sz val="10"/>
        <color rgb="FFFF0000"/>
        <rFont val="ＭＳ Ｐゴシック"/>
        <family val="3"/>
        <charset val="128"/>
        <scheme val="minor"/>
      </rPr>
      <t>間口11.5m</t>
    </r>
    <r>
      <rPr>
        <sz val="10"/>
        <rFont val="ＭＳ Ｐゴシック"/>
        <family val="3"/>
        <charset val="128"/>
        <scheme val="minor"/>
      </rPr>
      <t>×奥行50.0m×12棟　面積9,900.0㎡　（2,090.9坪）　※パッド＆ファン利用</t>
    </r>
    <rPh sb="50" eb="52">
      <t>リヨウ</t>
    </rPh>
    <phoneticPr fontId="2"/>
  </si>
  <si>
    <r>
      <rPr>
        <sz val="10"/>
        <color rgb="FFFF0000"/>
        <rFont val="ＭＳ Ｐゴシック"/>
        <family val="3"/>
        <charset val="128"/>
        <scheme val="minor"/>
      </rPr>
      <t>間口11.5m</t>
    </r>
    <r>
      <rPr>
        <sz val="10"/>
        <rFont val="ＭＳ Ｐゴシック"/>
        <family val="3"/>
        <charset val="128"/>
        <scheme val="minor"/>
      </rPr>
      <t>×奥行50.0m×4棟　面積2,300.0㎡　(697.0坪)</t>
    </r>
    <rPh sb="8" eb="10">
      <t>オクユキ</t>
    </rPh>
    <rPh sb="19" eb="21">
      <t>メンセキ</t>
    </rPh>
    <rPh sb="36" eb="37">
      <t>ツボ</t>
    </rPh>
    <phoneticPr fontId="2"/>
  </si>
  <si>
    <t>栽培棟1,12中央通路突き当りそれぞれ1カ所　　合計2カ所　框ドア　幅800mm、高さ2,000mm</t>
    <rPh sb="0" eb="3">
      <t>サイバイトウ</t>
    </rPh>
    <rPh sb="7" eb="11">
      <t>チュウオウツウロ</t>
    </rPh>
    <rPh sb="11" eb="12">
      <t>ツ</t>
    </rPh>
    <rPh sb="13" eb="14">
      <t>アタ</t>
    </rPh>
    <rPh sb="21" eb="22">
      <t>ショ</t>
    </rPh>
    <rPh sb="24" eb="26">
      <t>ゴウケイ</t>
    </rPh>
    <rPh sb="28" eb="29">
      <t>ショ</t>
    </rPh>
    <rPh sb="30" eb="31">
      <t>カマチ</t>
    </rPh>
    <rPh sb="34" eb="35">
      <t>ハバ</t>
    </rPh>
    <rPh sb="41" eb="42">
      <t>タカ</t>
    </rPh>
    <phoneticPr fontId="2"/>
  </si>
  <si>
    <t>※密閉可能であること</t>
    <phoneticPr fontId="2"/>
  </si>
  <si>
    <t>4,654㎡(1,410.3坪)</t>
    <rPh sb="14" eb="15">
      <t>ツボ</t>
    </rPh>
    <phoneticPr fontId="2"/>
  </si>
  <si>
    <r>
      <t>中央通路</t>
    </r>
    <r>
      <rPr>
        <sz val="10"/>
        <color rgb="FFFF0000"/>
        <rFont val="ＭＳ Ｐゴシック"/>
        <family val="3"/>
        <charset val="128"/>
        <scheme val="minor"/>
      </rPr>
      <t>4.5</t>
    </r>
    <r>
      <rPr>
        <sz val="10"/>
        <rFont val="ＭＳ Ｐゴシック"/>
        <family val="3"/>
        <charset val="128"/>
        <scheme val="minor"/>
      </rPr>
      <t>m幅は無柱　主柱サイズ  構造基準に従う</t>
    </r>
    <rPh sb="0" eb="2">
      <t>チュウオウ</t>
    </rPh>
    <rPh sb="2" eb="4">
      <t>ツウロ</t>
    </rPh>
    <rPh sb="8" eb="9">
      <t>ハバ</t>
    </rPh>
    <rPh sb="10" eb="11">
      <t>ム</t>
    </rPh>
    <rPh sb="11" eb="12">
      <t>ハシラ</t>
    </rPh>
    <rPh sb="13" eb="14">
      <t>オモ</t>
    </rPh>
    <rPh sb="14" eb="15">
      <t>ハシラ</t>
    </rPh>
    <rPh sb="20" eb="22">
      <t>コウゾウ</t>
    </rPh>
    <rPh sb="22" eb="24">
      <t>キジュン</t>
    </rPh>
    <rPh sb="25" eb="26">
      <t>シタガ</t>
    </rPh>
    <phoneticPr fontId="2"/>
  </si>
  <si>
    <r>
      <t>間口11.5m×奥行50.0m×</t>
    </r>
    <r>
      <rPr>
        <sz val="10"/>
        <color rgb="FFFF0000"/>
        <rFont val="ＭＳ Ｐゴシック"/>
        <family val="3"/>
        <charset val="128"/>
        <scheme val="minor"/>
      </rPr>
      <t>6</t>
    </r>
    <r>
      <rPr>
        <sz val="10"/>
        <rFont val="ＭＳ Ｐゴシック"/>
        <family val="3"/>
        <charset val="128"/>
        <scheme val="minor"/>
      </rPr>
      <t>棟　面積</t>
    </r>
    <r>
      <rPr>
        <sz val="10"/>
        <color rgb="FFFF0000"/>
        <rFont val="ＭＳ Ｐゴシック"/>
        <family val="3"/>
        <charset val="128"/>
        <scheme val="minor"/>
      </rPr>
      <t>3,450.0㎡　（1,045.5坪</t>
    </r>
    <r>
      <rPr>
        <sz val="10"/>
        <rFont val="ＭＳ Ｐゴシック"/>
        <family val="3"/>
        <charset val="128"/>
        <scheme val="minor"/>
      </rPr>
      <t>）　※パッド＆ファン利用</t>
    </r>
    <rPh sb="49" eb="51">
      <t>リヨウ</t>
    </rPh>
    <phoneticPr fontId="2"/>
  </si>
  <si>
    <r>
      <t>間口11.5m×奥行50.0m×</t>
    </r>
    <r>
      <rPr>
        <sz val="10"/>
        <color rgb="FFFF0000"/>
        <rFont val="ＭＳ Ｐゴシック"/>
        <family val="3"/>
        <charset val="128"/>
        <scheme val="minor"/>
      </rPr>
      <t>2</t>
    </r>
    <r>
      <rPr>
        <sz val="10"/>
        <rFont val="ＭＳ Ｐゴシック"/>
        <family val="3"/>
        <charset val="128"/>
        <scheme val="minor"/>
      </rPr>
      <t>棟　面積</t>
    </r>
    <r>
      <rPr>
        <sz val="10"/>
        <color rgb="FFFF0000"/>
        <rFont val="ＭＳ Ｐゴシック"/>
        <family val="3"/>
        <charset val="128"/>
        <scheme val="minor"/>
      </rPr>
      <t>1,150.0㎡　(348.5坪)</t>
    </r>
    <rPh sb="8" eb="10">
      <t>オクユキ</t>
    </rPh>
    <rPh sb="19" eb="21">
      <t>メンセキ</t>
    </rPh>
    <rPh sb="36" eb="37">
      <t>ツボ</t>
    </rPh>
    <phoneticPr fontId="2"/>
  </si>
  <si>
    <t>　栽培棟6（北東側）の桁側　2層（自然光ナシジ60μ＋自然光60μ）　※層間に雑草が生えないこと</t>
    <rPh sb="6" eb="8">
      <t>ホクトウ</t>
    </rPh>
    <rPh sb="8" eb="9">
      <t>ガワ</t>
    </rPh>
    <rPh sb="14" eb="15">
      <t>ケタ</t>
    </rPh>
    <rPh sb="15" eb="16">
      <t>メン</t>
    </rPh>
    <rPh sb="30" eb="33">
      <t>シゼンコウ</t>
    </rPh>
    <phoneticPr fontId="2"/>
  </si>
  <si>
    <r>
      <t>　　　　栽培棟：2棟毎・左右個別制御　計</t>
    </r>
    <r>
      <rPr>
        <sz val="10"/>
        <color rgb="FFFF0000"/>
        <rFont val="ＭＳ Ｐゴシック"/>
        <family val="3"/>
        <charset val="128"/>
        <scheme val="minor"/>
      </rPr>
      <t>6</t>
    </r>
    <r>
      <rPr>
        <sz val="10"/>
        <rFont val="ＭＳ Ｐゴシック"/>
        <family val="3"/>
        <charset val="128"/>
        <scheme val="minor"/>
      </rPr>
      <t>区画制御　自動開閉・手動開閉</t>
    </r>
    <rPh sb="4" eb="6">
      <t>サイバイ</t>
    </rPh>
    <rPh sb="6" eb="7">
      <t>トウ</t>
    </rPh>
    <rPh sb="10" eb="11">
      <t>ゴト</t>
    </rPh>
    <rPh sb="12" eb="14">
      <t>サユウ</t>
    </rPh>
    <rPh sb="14" eb="16">
      <t>コベツ</t>
    </rPh>
    <rPh sb="16" eb="18">
      <t>セイギョ</t>
    </rPh>
    <rPh sb="19" eb="20">
      <t>ケイ</t>
    </rPh>
    <rPh sb="21" eb="23">
      <t>クカク</t>
    </rPh>
    <rPh sb="23" eb="25">
      <t>セイギョ</t>
    </rPh>
    <phoneticPr fontId="2"/>
  </si>
  <si>
    <r>
      <t>　　　　　 農POフィルム0.15mm手動巻上　栽培棟3棟毎</t>
    </r>
    <r>
      <rPr>
        <strike/>
        <sz val="10"/>
        <color rgb="FFFF0000"/>
        <rFont val="ＭＳ Ｐゴシック"/>
        <family val="3"/>
        <charset val="128"/>
        <scheme val="minor"/>
      </rPr>
      <t>、作業棟４棟毎（南東側は2棟）</t>
    </r>
    <rPh sb="28" eb="29">
      <t>トウ</t>
    </rPh>
    <rPh sb="29" eb="30">
      <t>ゴト</t>
    </rPh>
    <rPh sb="31" eb="33">
      <t>サギョウ</t>
    </rPh>
    <rPh sb="33" eb="34">
      <t>トウ</t>
    </rPh>
    <rPh sb="35" eb="36">
      <t>トウ</t>
    </rPh>
    <rPh sb="36" eb="37">
      <t>ゴト</t>
    </rPh>
    <rPh sb="38" eb="40">
      <t>ナントウ</t>
    </rPh>
    <rPh sb="40" eb="41">
      <t>ガワ</t>
    </rPh>
    <rPh sb="43" eb="44">
      <t>トウ</t>
    </rPh>
    <phoneticPr fontId="2"/>
  </si>
  <si>
    <r>
      <t>　1棟毎管理</t>
    </r>
    <r>
      <rPr>
        <sz val="10"/>
        <color rgb="FFFF0000"/>
        <rFont val="ＭＳ Ｐゴシック"/>
        <family val="3"/>
        <charset val="128"/>
        <scheme val="minor"/>
      </rPr>
      <t>　6</t>
    </r>
    <r>
      <rPr>
        <sz val="10"/>
        <rFont val="ＭＳ Ｐゴシック"/>
        <family val="3"/>
        <charset val="128"/>
        <scheme val="minor"/>
      </rPr>
      <t>区画　自動カーテン　水平平張り　約55%遮光・遮熱・保温　テンパ 5557D同等品</t>
    </r>
    <phoneticPr fontId="2"/>
  </si>
  <si>
    <r>
      <t>　両妻側・桁側（栽培棟</t>
    </r>
    <r>
      <rPr>
        <sz val="10"/>
        <color rgb="FFFF0000"/>
        <rFont val="ＭＳ Ｐゴシック"/>
        <family val="3"/>
        <charset val="128"/>
        <scheme val="minor"/>
      </rPr>
      <t>1</t>
    </r>
    <r>
      <rPr>
        <sz val="10"/>
        <rFont val="ＭＳ Ｐゴシック"/>
        <family val="3"/>
        <charset val="128"/>
        <scheme val="minor"/>
      </rPr>
      <t>の作業棟に面する桁側は除外）　2層　2棟毎手動巻上（中間巻き上げ）　</t>
    </r>
    <rPh sb="1" eb="2">
      <t>リョウ</t>
    </rPh>
    <rPh sb="13" eb="17">
      <t>サギョ</t>
    </rPh>
    <rPh sb="17" eb="18">
      <t>メン</t>
    </rPh>
    <rPh sb="23" eb="25">
      <t>ジョガイ</t>
    </rPh>
    <rPh sb="28" eb="29">
      <t>ソウ</t>
    </rPh>
    <rPh sb="31" eb="32">
      <t>トウ</t>
    </rPh>
    <rPh sb="32" eb="33">
      <t>ゴト</t>
    </rPh>
    <rPh sb="33" eb="35">
      <t>シュドウ</t>
    </rPh>
    <rPh sb="35" eb="37">
      <t>マキアゲ</t>
    </rPh>
    <rPh sb="38" eb="40">
      <t>チュウカン</t>
    </rPh>
    <rPh sb="40" eb="41">
      <t>マ</t>
    </rPh>
    <rPh sb="42" eb="43">
      <t>ア</t>
    </rPh>
    <phoneticPr fontId="2"/>
  </si>
  <si>
    <r>
      <t>　天井　作業棟：1層水平固定張り　（PO白(0.15mm)白白コート5または同等品）　</t>
    </r>
    <r>
      <rPr>
        <sz val="10"/>
        <color rgb="FFFF0000"/>
        <rFont val="ＭＳ Ｐゴシック"/>
        <family val="3"/>
        <charset val="128"/>
        <scheme val="minor"/>
      </rPr>
      <t>※17遮光カーテンと重複</t>
    </r>
    <rPh sb="1" eb="3">
      <t>テンジョウ</t>
    </rPh>
    <rPh sb="46" eb="48">
      <t>シャコウ</t>
    </rPh>
    <rPh sb="53" eb="55">
      <t>チョウフク</t>
    </rPh>
    <phoneticPr fontId="2"/>
  </si>
  <si>
    <r>
      <t>地床：内寸1,850mm×21.5m×</t>
    </r>
    <r>
      <rPr>
        <sz val="10"/>
        <color rgb="FFFF0000"/>
        <rFont val="ＭＳ Ｐゴシック"/>
        <family val="3"/>
        <charset val="128"/>
        <scheme val="minor"/>
      </rPr>
      <t>48</t>
    </r>
    <r>
      <rPr>
        <sz val="10"/>
        <rFont val="ＭＳ Ｐゴシック"/>
        <family val="3"/>
        <charset val="128"/>
        <scheme val="minor"/>
      </rPr>
      <t>床　</t>
    </r>
    <rPh sb="0" eb="1">
      <t>ジ</t>
    </rPh>
    <rPh sb="1" eb="2">
      <t>ドコ</t>
    </rPh>
    <rPh sb="3" eb="5">
      <t>ナイスン</t>
    </rPh>
    <rPh sb="21" eb="22">
      <t>トコ</t>
    </rPh>
    <phoneticPr fontId="2"/>
  </si>
  <si>
    <t>　桁側　エフクリーングレー　2層　　※層間に雑草が生えないこと</t>
    <rPh sb="1" eb="3">
      <t>ケタガワ</t>
    </rPh>
    <phoneticPr fontId="2"/>
  </si>
  <si>
    <r>
      <t>　妻側　エフクリーンソフトシャイン　※　矢切部　エフクリーングレー　　</t>
    </r>
    <r>
      <rPr>
        <sz val="10"/>
        <color rgb="FFFF0000"/>
        <rFont val="ＭＳ Ｐゴシック"/>
        <family val="3"/>
        <charset val="128"/>
        <scheme val="minor"/>
      </rPr>
      <t>各2層　　※層間に雑草が生えないこと</t>
    </r>
    <rPh sb="20" eb="23">
      <t>ヤキリブ</t>
    </rPh>
    <rPh sb="35" eb="36">
      <t>カク</t>
    </rPh>
    <phoneticPr fontId="2"/>
  </si>
  <si>
    <r>
      <t>換気扇　騒音レベルが低いこと　羽径1,250mm以上　各棟４基ずつ　計48基　</t>
    </r>
    <r>
      <rPr>
        <b/>
        <sz val="10"/>
        <color rgb="FFFF0000"/>
        <rFont val="ＭＳ Ｐゴシック"/>
        <family val="3"/>
        <charset val="128"/>
        <scheme val="minor"/>
      </rPr>
      <t>※風速指定</t>
    </r>
    <rPh sb="0" eb="3">
      <t>カンキセン</t>
    </rPh>
    <rPh sb="4" eb="6">
      <t>ソウオン</t>
    </rPh>
    <rPh sb="10" eb="11">
      <t>ヒク</t>
    </rPh>
    <rPh sb="15" eb="16">
      <t>ハネ</t>
    </rPh>
    <rPh sb="16" eb="17">
      <t>ケイ</t>
    </rPh>
    <rPh sb="24" eb="26">
      <t>イジョウ</t>
    </rPh>
    <rPh sb="27" eb="29">
      <t>カクトウ</t>
    </rPh>
    <rPh sb="30" eb="31">
      <t>キ</t>
    </rPh>
    <rPh sb="34" eb="35">
      <t>ケイ</t>
    </rPh>
    <rPh sb="37" eb="38">
      <t>キ</t>
    </rPh>
    <rPh sb="40" eb="42">
      <t>フウソク</t>
    </rPh>
    <rPh sb="42" eb="44">
      <t>シテイ</t>
    </rPh>
    <phoneticPr fontId="2"/>
  </si>
  <si>
    <r>
      <t>栽培棟：2棟毎　</t>
    </r>
    <r>
      <rPr>
        <sz val="10"/>
        <color rgb="FFFF0000"/>
        <rFont val="ＭＳ Ｐゴシック"/>
        <family val="3"/>
        <charset val="128"/>
        <scheme val="minor"/>
      </rPr>
      <t>3</t>
    </r>
    <r>
      <rPr>
        <sz val="10"/>
        <rFont val="ＭＳ Ｐゴシック"/>
        <family val="3"/>
        <charset val="128"/>
        <scheme val="minor"/>
      </rPr>
      <t>区画制御　1棟2ライン通路上に設置　噴霧粒径10μ</t>
    </r>
    <rPh sb="6" eb="7">
      <t>ゴト</t>
    </rPh>
    <rPh sb="9" eb="11">
      <t>クカク</t>
    </rPh>
    <rPh sb="11" eb="13">
      <t>セイギョ</t>
    </rPh>
    <rPh sb="15" eb="16">
      <t>トウ</t>
    </rPh>
    <rPh sb="20" eb="22">
      <t>ツウロ</t>
    </rPh>
    <rPh sb="22" eb="23">
      <t>ウエ</t>
    </rPh>
    <rPh sb="24" eb="26">
      <t>セッチ</t>
    </rPh>
    <rPh sb="27" eb="29">
      <t>フンム</t>
    </rPh>
    <rPh sb="29" eb="30">
      <t>リュウ</t>
    </rPh>
    <rPh sb="30" eb="31">
      <t>ケイ</t>
    </rPh>
    <phoneticPr fontId="2"/>
  </si>
  <si>
    <r>
      <t>作業棟：　各棟2台　計</t>
    </r>
    <r>
      <rPr>
        <sz val="10"/>
        <color rgb="FFFF0000"/>
        <rFont val="ＭＳ Ｐゴシック"/>
        <family val="3"/>
        <charset val="128"/>
        <scheme val="minor"/>
      </rPr>
      <t>4</t>
    </r>
    <r>
      <rPr>
        <sz val="10"/>
        <rFont val="ＭＳ Ｐゴシック"/>
        <family val="3"/>
        <charset val="128"/>
        <scheme val="minor"/>
      </rPr>
      <t>台　天吊り型　エアコン　10馬力以上</t>
    </r>
    <rPh sb="14" eb="16">
      <t>テンツ</t>
    </rPh>
    <rPh sb="17" eb="18">
      <t>ガタ</t>
    </rPh>
    <rPh sb="26" eb="28">
      <t>バリキ</t>
    </rPh>
    <rPh sb="28" eb="30">
      <t>イジョウ</t>
    </rPh>
    <phoneticPr fontId="2"/>
  </si>
  <si>
    <r>
      <t>栽培棟：　各棟1台　計</t>
    </r>
    <r>
      <rPr>
        <sz val="10"/>
        <color rgb="FFFF0000"/>
        <rFont val="ＭＳ Ｐゴシック"/>
        <family val="3"/>
        <charset val="128"/>
        <scheme val="minor"/>
      </rPr>
      <t>6</t>
    </r>
    <r>
      <rPr>
        <sz val="10"/>
        <rFont val="ＭＳ Ｐゴシック"/>
        <family val="3"/>
        <charset val="128"/>
        <scheme val="minor"/>
      </rPr>
      <t>台　アグリmoグッピー55ツイン又は同等品 (COP5.0以上)</t>
    </r>
    <rPh sb="0" eb="3">
      <t>サイバイトウ</t>
    </rPh>
    <phoneticPr fontId="2"/>
  </si>
  <si>
    <r>
      <t>1棟2区画毎温度設定　計</t>
    </r>
    <r>
      <rPr>
        <sz val="10"/>
        <color rgb="FFFF0000"/>
        <rFont val="ＭＳ Ｐゴシック"/>
        <family val="3"/>
        <charset val="128"/>
        <scheme val="minor"/>
      </rPr>
      <t>12</t>
    </r>
    <r>
      <rPr>
        <sz val="10"/>
        <rFont val="ＭＳ Ｐゴシック"/>
        <family val="3"/>
        <charset val="128"/>
        <scheme val="minor"/>
      </rPr>
      <t>区画制御</t>
    </r>
    <rPh sb="3" eb="5">
      <t>クカク</t>
    </rPh>
    <phoneticPr fontId="2"/>
  </si>
  <si>
    <t>妻面の配管は内張りの内側に施工すること。</t>
    <rPh sb="0" eb="2">
      <t>ツマメン</t>
    </rPh>
    <rPh sb="3" eb="5">
      <t>ハイカン</t>
    </rPh>
    <rPh sb="6" eb="8">
      <t>ウチバ</t>
    </rPh>
    <rPh sb="10" eb="12">
      <t>ウチガワ</t>
    </rPh>
    <rPh sb="13" eb="15">
      <t>セコウ</t>
    </rPh>
    <phoneticPr fontId="2"/>
  </si>
  <si>
    <t>本体ボイラー2基　床毎にON/OFF手動バルブ有　1床12配管　外径22φ</t>
    <rPh sb="0" eb="2">
      <t>ホンタイ</t>
    </rPh>
    <rPh sb="7" eb="8">
      <t>キ</t>
    </rPh>
    <rPh sb="18" eb="20">
      <t>シュドウ</t>
    </rPh>
    <phoneticPr fontId="2"/>
  </si>
  <si>
    <t>制御盤は、作業棟2の栽培棟に面する桁面の中央通路付近に配置　内張り・入り口・その他制御盤と干渉しないこと</t>
    <rPh sb="0" eb="2">
      <t>セイギョ</t>
    </rPh>
    <rPh sb="2" eb="3">
      <t>バン</t>
    </rPh>
    <phoneticPr fontId="2"/>
  </si>
  <si>
    <r>
      <t>1,900Lタンク　防油堤含む　5基（栽培棟１桁側（北東側）</t>
    </r>
    <r>
      <rPr>
        <sz val="10"/>
        <color rgb="FFFF0000"/>
        <rFont val="ＭＳ Ｐゴシック"/>
        <family val="3"/>
        <charset val="128"/>
        <scheme val="minor"/>
      </rPr>
      <t>2</t>
    </r>
    <r>
      <rPr>
        <sz val="10"/>
        <rFont val="ＭＳ Ｐゴシック"/>
        <family val="3"/>
        <charset val="128"/>
        <scheme val="minor"/>
      </rPr>
      <t>基、栽培棟妻側（北西側）</t>
    </r>
    <r>
      <rPr>
        <sz val="10"/>
        <color rgb="FFFF0000"/>
        <rFont val="ＭＳ Ｐゴシック"/>
        <family val="3"/>
        <charset val="128"/>
        <scheme val="minor"/>
      </rPr>
      <t>3</t>
    </r>
    <r>
      <rPr>
        <sz val="10"/>
        <rFont val="ＭＳ Ｐゴシック"/>
        <family val="3"/>
        <charset val="128"/>
        <scheme val="minor"/>
      </rPr>
      <t>基）</t>
    </r>
    <rPh sb="10" eb="13">
      <t>ボウユテイ</t>
    </rPh>
    <rPh sb="13" eb="14">
      <t>フク</t>
    </rPh>
    <rPh sb="17" eb="18">
      <t>キ</t>
    </rPh>
    <rPh sb="19" eb="22">
      <t>サイバイトウ</t>
    </rPh>
    <rPh sb="23" eb="24">
      <t>ケタ</t>
    </rPh>
    <rPh sb="24" eb="25">
      <t>ガワ</t>
    </rPh>
    <rPh sb="26" eb="28">
      <t>ホクトウ</t>
    </rPh>
    <rPh sb="27" eb="28">
      <t>ガワ</t>
    </rPh>
    <rPh sb="32" eb="35">
      <t>サイバイトウ</t>
    </rPh>
    <rPh sb="35" eb="37">
      <t>ツマガワ</t>
    </rPh>
    <rPh sb="38" eb="41">
      <t>ホクセイガワ</t>
    </rPh>
    <phoneticPr fontId="2"/>
  </si>
  <si>
    <r>
      <t>コルゲートタンク13t以上もしくは同等品　　作業棟内</t>
    </r>
    <r>
      <rPr>
        <sz val="10"/>
        <color rgb="FFFF0000"/>
        <rFont val="ＭＳ Ｐゴシック"/>
        <family val="3"/>
        <charset val="128"/>
        <scheme val="minor"/>
      </rPr>
      <t>1</t>
    </r>
    <r>
      <rPr>
        <sz val="10"/>
        <rFont val="ＭＳ Ｐゴシック"/>
        <family val="3"/>
        <charset val="128"/>
        <scheme val="minor"/>
      </rPr>
      <t>カ所設置　定水位弁有り　外周排水溝あり</t>
    </r>
    <rPh sb="11" eb="13">
      <t>イジョウ</t>
    </rPh>
    <rPh sb="17" eb="20">
      <t>ドウトウヒン</t>
    </rPh>
    <rPh sb="22" eb="24">
      <t>サギョウ</t>
    </rPh>
    <rPh sb="24" eb="25">
      <t>トウ</t>
    </rPh>
    <rPh sb="25" eb="26">
      <t>ナイ</t>
    </rPh>
    <rPh sb="28" eb="29">
      <t>ショ</t>
    </rPh>
    <rPh sb="29" eb="31">
      <t>セッチ</t>
    </rPh>
    <rPh sb="36" eb="37">
      <t>ア</t>
    </rPh>
    <rPh sb="39" eb="41">
      <t>ガイシュウ</t>
    </rPh>
    <rPh sb="41" eb="43">
      <t>ハイスイ</t>
    </rPh>
    <rPh sb="43" eb="44">
      <t>ミゾ</t>
    </rPh>
    <phoneticPr fontId="2"/>
  </si>
  <si>
    <r>
      <t>真水ライン　</t>
    </r>
    <r>
      <rPr>
        <strike/>
        <sz val="10"/>
        <color rgb="FFFF0000"/>
        <rFont val="ＭＳ Ｐゴシック"/>
        <family val="3"/>
        <charset val="128"/>
        <scheme val="minor"/>
      </rPr>
      <t>栽培棟1～6、栽培棟7～12にそれぞれ</t>
    </r>
    <r>
      <rPr>
        <sz val="10"/>
        <rFont val="ＭＳ Ｐゴシック"/>
        <family val="3"/>
        <charset val="128"/>
        <scheme val="minor"/>
      </rPr>
      <t>2系統　受水槽より供給　手潅水・自走式潅水装置使用</t>
    </r>
    <rPh sb="0" eb="2">
      <t>マミズ</t>
    </rPh>
    <rPh sb="6" eb="9">
      <t>サイバイトウ</t>
    </rPh>
    <rPh sb="13" eb="16">
      <t>サイバイトウ</t>
    </rPh>
    <rPh sb="26" eb="28">
      <t>ケイトウ</t>
    </rPh>
    <rPh sb="29" eb="32">
      <t>ジュスイソウ</t>
    </rPh>
    <rPh sb="34" eb="36">
      <t>キョウキュウ</t>
    </rPh>
    <rPh sb="37" eb="38">
      <t>テ</t>
    </rPh>
    <rPh sb="38" eb="40">
      <t>カンスイ</t>
    </rPh>
    <rPh sb="41" eb="44">
      <t>ジソウシキ</t>
    </rPh>
    <rPh sb="44" eb="46">
      <t>カンスイ</t>
    </rPh>
    <rPh sb="46" eb="48">
      <t>ソウチ</t>
    </rPh>
    <rPh sb="48" eb="50">
      <t>シヨウ</t>
    </rPh>
    <phoneticPr fontId="2"/>
  </si>
  <si>
    <r>
      <t>　　　　　　　　※</t>
    </r>
    <r>
      <rPr>
        <strike/>
        <sz val="10"/>
        <color rgb="FFFF0000"/>
        <rFont val="ＭＳ Ｐゴシック"/>
        <family val="3"/>
        <charset val="128"/>
        <scheme val="minor"/>
      </rPr>
      <t>栽培棟1～6、栽培棟7～12それぞれ</t>
    </r>
    <r>
      <rPr>
        <sz val="10"/>
        <rFont val="ＭＳ Ｐゴシック"/>
        <family val="3"/>
        <charset val="128"/>
        <scheme val="minor"/>
      </rPr>
      <t>栽培棟入り口までは１配管で引き込み、</t>
    </r>
    <rPh sb="27" eb="29">
      <t>サイバイ</t>
    </rPh>
    <rPh sb="29" eb="30">
      <t>トウ</t>
    </rPh>
    <rPh sb="30" eb="31">
      <t>イ</t>
    </rPh>
    <rPh sb="32" eb="33">
      <t>グチ</t>
    </rPh>
    <rPh sb="37" eb="39">
      <t>ハイカン</t>
    </rPh>
    <rPh sb="40" eb="41">
      <t>ヒ</t>
    </rPh>
    <rPh sb="42" eb="43">
      <t>コ</t>
    </rPh>
    <phoneticPr fontId="2"/>
  </si>
  <si>
    <r>
      <t>養液ライン　</t>
    </r>
    <r>
      <rPr>
        <strike/>
        <sz val="10"/>
        <color rgb="FFFF0000"/>
        <rFont val="ＭＳ Ｐゴシック"/>
        <family val="3"/>
        <charset val="128"/>
        <scheme val="minor"/>
      </rPr>
      <t>栽培棟1～6、栽培棟7～12にそれぞれ</t>
    </r>
    <r>
      <rPr>
        <sz val="10"/>
        <rFont val="ＭＳ Ｐゴシック"/>
        <family val="3"/>
        <charset val="128"/>
        <scheme val="minor"/>
      </rPr>
      <t>2系統　1系統当たり3,000ℓタンク×2より供給　</t>
    </r>
    <rPh sb="0" eb="2">
      <t>ヨウエキ</t>
    </rPh>
    <rPh sb="26" eb="28">
      <t>ケイトウ</t>
    </rPh>
    <rPh sb="30" eb="32">
      <t>ケイトウ</t>
    </rPh>
    <rPh sb="32" eb="33">
      <t>ア</t>
    </rPh>
    <rPh sb="48" eb="50">
      <t>キョウキュウ</t>
    </rPh>
    <phoneticPr fontId="2"/>
  </si>
  <si>
    <t>非常用ライン　水道立上げ　ハウス内3カ所（コルゲートタンクを経由しない別系統）　真水ラインと同じマス内で止水できること</t>
    <rPh sb="0" eb="2">
      <t>ヒジョウ</t>
    </rPh>
    <rPh sb="2" eb="3">
      <t>ヨウ</t>
    </rPh>
    <rPh sb="9" eb="11">
      <t>タチア</t>
    </rPh>
    <rPh sb="30" eb="32">
      <t>ケイユ</t>
    </rPh>
    <rPh sb="35" eb="36">
      <t>ベツ</t>
    </rPh>
    <rPh sb="36" eb="38">
      <t>ケイトウ</t>
    </rPh>
    <phoneticPr fontId="2"/>
  </si>
  <si>
    <r>
      <t>送水ポンプ　</t>
    </r>
    <r>
      <rPr>
        <sz val="10"/>
        <color rgb="FFFF0000"/>
        <rFont val="ＭＳ Ｐゴシック"/>
        <family val="3"/>
        <charset val="128"/>
        <scheme val="minor"/>
      </rPr>
      <t>各系統</t>
    </r>
    <r>
      <rPr>
        <sz val="10"/>
        <rFont val="ＭＳ Ｐゴシック"/>
        <family val="3"/>
        <charset val="128"/>
        <scheme val="minor"/>
      </rPr>
      <t>　KB2-405PE3.7（3.7Kw）川本ポンプ製もしくは同等品</t>
    </r>
    <rPh sb="0" eb="2">
      <t>ソウスイ</t>
    </rPh>
    <rPh sb="6" eb="9">
      <t>カクケイトウ</t>
    </rPh>
    <rPh sb="39" eb="42">
      <t>ドウトウヒン</t>
    </rPh>
    <phoneticPr fontId="2"/>
  </si>
  <si>
    <r>
      <t>農薬・液肥用　動噴モーター式</t>
    </r>
    <r>
      <rPr>
        <sz val="10"/>
        <color rgb="FFFF0000"/>
        <rFont val="ＭＳ Ｐゴシック"/>
        <family val="3"/>
        <charset val="128"/>
        <scheme val="minor"/>
      </rPr>
      <t>1</t>
    </r>
    <r>
      <rPr>
        <sz val="10"/>
        <rFont val="ＭＳ Ｐゴシック"/>
        <family val="3"/>
        <charset val="128"/>
        <scheme val="minor"/>
      </rPr>
      <t>台　KIORITZ SPM817-5.5/50-1型　もしくは同等品</t>
    </r>
    <rPh sb="0" eb="2">
      <t>ノウヤク</t>
    </rPh>
    <rPh sb="3" eb="5">
      <t>エキヒ</t>
    </rPh>
    <rPh sb="5" eb="6">
      <t>ヨウ</t>
    </rPh>
    <rPh sb="7" eb="9">
      <t>ドウフン</t>
    </rPh>
    <rPh sb="13" eb="14">
      <t>シキ</t>
    </rPh>
    <rPh sb="15" eb="16">
      <t>ダイ</t>
    </rPh>
    <rPh sb="46" eb="49">
      <t>ドウトウヒン</t>
    </rPh>
    <phoneticPr fontId="2"/>
  </si>
  <si>
    <r>
      <t>500ℓタンク</t>
    </r>
    <r>
      <rPr>
        <sz val="10"/>
        <color rgb="FFFF0000"/>
        <rFont val="ＭＳ Ｐゴシック"/>
        <family val="3"/>
        <charset val="128"/>
        <scheme val="minor"/>
      </rPr>
      <t>2</t>
    </r>
    <r>
      <rPr>
        <sz val="10"/>
        <rFont val="ＭＳ Ｐゴシック"/>
        <family val="3"/>
        <charset val="128"/>
        <scheme val="minor"/>
      </rPr>
      <t>個（橙色、スカット500同等品)　</t>
    </r>
    <rPh sb="10" eb="11">
      <t>ダイダイ</t>
    </rPh>
    <rPh sb="11" eb="12">
      <t>イロ</t>
    </rPh>
    <phoneticPr fontId="2"/>
  </si>
  <si>
    <t>ハンガースライド同等品（イワタニ製）</t>
    <rPh sb="8" eb="11">
      <t>ドウトウヒン</t>
    </rPh>
    <rPh sb="16" eb="17">
      <t>セイ</t>
    </rPh>
    <phoneticPr fontId="2"/>
  </si>
  <si>
    <r>
      <t>各棟、谷下に中央通路を挟んで2カ所　計</t>
    </r>
    <r>
      <rPr>
        <sz val="10"/>
        <color rgb="FFFF0000"/>
        <rFont val="ＭＳ Ｐゴシック"/>
        <family val="3"/>
        <charset val="128"/>
        <scheme val="minor"/>
      </rPr>
      <t>12</t>
    </r>
    <r>
      <rPr>
        <sz val="10"/>
        <rFont val="ＭＳ Ｐゴシック"/>
        <family val="3"/>
        <charset val="128"/>
        <scheme val="minor"/>
      </rPr>
      <t>ユニット立上げ　※１ユニットあたり4床分</t>
    </r>
    <rPh sb="0" eb="2">
      <t>カクトウ</t>
    </rPh>
    <rPh sb="3" eb="5">
      <t>タニシタ</t>
    </rPh>
    <rPh sb="6" eb="8">
      <t>チュウオウ</t>
    </rPh>
    <rPh sb="8" eb="10">
      <t>ツウロ</t>
    </rPh>
    <rPh sb="11" eb="12">
      <t>ハサ</t>
    </rPh>
    <rPh sb="16" eb="17">
      <t>ショ</t>
    </rPh>
    <rPh sb="24" eb="26">
      <t>タチア</t>
    </rPh>
    <rPh sb="39" eb="40">
      <t>トコ</t>
    </rPh>
    <rPh sb="40" eb="41">
      <t>ブン</t>
    </rPh>
    <phoneticPr fontId="2"/>
  </si>
  <si>
    <r>
      <t>妻側　羽径450mm（シャッター付き）　各棟吸気・排気扇それぞれ1基　計吸排気扇それぞれ</t>
    </r>
    <r>
      <rPr>
        <sz val="10"/>
        <color rgb="FFFF0000"/>
        <rFont val="ＭＳ Ｐゴシック"/>
        <family val="3"/>
        <charset val="128"/>
        <scheme val="minor"/>
      </rPr>
      <t>2</t>
    </r>
    <r>
      <rPr>
        <sz val="10"/>
        <rFont val="ＭＳ Ｐゴシック"/>
        <family val="3"/>
        <charset val="128"/>
        <scheme val="minor"/>
      </rPr>
      <t>基　手動御盤　個別制御　</t>
    </r>
    <rPh sb="3" eb="4">
      <t>ハネ</t>
    </rPh>
    <rPh sb="20" eb="22">
      <t>カクトウ</t>
    </rPh>
    <rPh sb="22" eb="24">
      <t>キュウキ</t>
    </rPh>
    <rPh sb="25" eb="27">
      <t>ハイキ</t>
    </rPh>
    <rPh sb="27" eb="28">
      <t>オウギ</t>
    </rPh>
    <rPh sb="33" eb="34">
      <t>キ</t>
    </rPh>
    <rPh sb="36" eb="39">
      <t>キュウハイキ</t>
    </rPh>
    <rPh sb="39" eb="40">
      <t>オウギ</t>
    </rPh>
    <rPh sb="47" eb="49">
      <t>シュドウ</t>
    </rPh>
    <rPh sb="49" eb="50">
      <t>オ</t>
    </rPh>
    <rPh sb="50" eb="51">
      <t>バン</t>
    </rPh>
    <rPh sb="52" eb="54">
      <t>コベツ</t>
    </rPh>
    <rPh sb="54" eb="56">
      <t>セイギョ</t>
    </rPh>
    <phoneticPr fontId="2"/>
  </si>
  <si>
    <r>
      <t>　　　　吸気シャッター　作業棟1</t>
    </r>
    <r>
      <rPr>
        <strike/>
        <sz val="10"/>
        <color rgb="FFFF0000"/>
        <rFont val="ＭＳ Ｐゴシック"/>
        <family val="3"/>
        <charset val="128"/>
        <scheme val="minor"/>
      </rPr>
      <t>,2</t>
    </r>
    <r>
      <rPr>
        <sz val="10"/>
        <rFont val="ＭＳ Ｐゴシック"/>
        <family val="3"/>
        <charset val="128"/>
        <scheme val="minor"/>
      </rPr>
      <t>内の前室エリアとの仕切りに設置　各棟1基</t>
    </r>
    <rPh sb="4" eb="6">
      <t>キュウキ</t>
    </rPh>
    <rPh sb="12" eb="14">
      <t>サギョウ</t>
    </rPh>
    <rPh sb="14" eb="15">
      <t>トウ</t>
    </rPh>
    <rPh sb="18" eb="19">
      <t>ナイ</t>
    </rPh>
    <rPh sb="20" eb="22">
      <t>マエシツ</t>
    </rPh>
    <rPh sb="27" eb="29">
      <t>シキ</t>
    </rPh>
    <rPh sb="31" eb="33">
      <t>セッチ</t>
    </rPh>
    <rPh sb="34" eb="36">
      <t>カクトウ</t>
    </rPh>
    <rPh sb="37" eb="38">
      <t>キ</t>
    </rPh>
    <phoneticPr fontId="2"/>
  </si>
  <si>
    <r>
      <t>妻側　矢切部　羽径1,000mm以上　各棟１基　計</t>
    </r>
    <r>
      <rPr>
        <sz val="10"/>
        <color rgb="FFFF0000"/>
        <rFont val="ＭＳ Ｐゴシック"/>
        <family val="3"/>
        <charset val="128"/>
        <scheme val="minor"/>
      </rPr>
      <t>2</t>
    </r>
    <r>
      <rPr>
        <sz val="10"/>
        <rFont val="ＭＳ Ｐゴシック"/>
        <family val="3"/>
        <charset val="128"/>
        <scheme val="minor"/>
      </rPr>
      <t>基　手動・タイマー式制御盤1基　※屋根部排熱用</t>
    </r>
    <rPh sb="3" eb="5">
      <t>ヤギリ</t>
    </rPh>
    <rPh sb="5" eb="6">
      <t>ブ</t>
    </rPh>
    <rPh sb="7" eb="8">
      <t>ハネ</t>
    </rPh>
    <rPh sb="19" eb="21">
      <t>カクトウ</t>
    </rPh>
    <rPh sb="22" eb="23">
      <t>キ</t>
    </rPh>
    <rPh sb="24" eb="25">
      <t>ケイ</t>
    </rPh>
    <rPh sb="26" eb="27">
      <t>キ</t>
    </rPh>
    <rPh sb="28" eb="30">
      <t>シュドウ</t>
    </rPh>
    <phoneticPr fontId="2"/>
  </si>
  <si>
    <r>
      <t>　　　　吸排気口電動シャッター　各棟2基　計</t>
    </r>
    <r>
      <rPr>
        <sz val="10"/>
        <color rgb="FFFF0000"/>
        <rFont val="ＭＳ Ｐゴシック"/>
        <family val="3"/>
        <charset val="128"/>
        <scheme val="minor"/>
      </rPr>
      <t>4</t>
    </r>
    <r>
      <rPr>
        <sz val="10"/>
        <rFont val="ＭＳ Ｐゴシック"/>
        <family val="3"/>
        <charset val="128"/>
        <scheme val="minor"/>
      </rPr>
      <t>基　防虫ネット有（0.2mm×0.4mm目もしくは0.3mm目相）　</t>
    </r>
    <phoneticPr fontId="2"/>
  </si>
  <si>
    <r>
      <t>　　　　制御盤　</t>
    </r>
    <r>
      <rPr>
        <strike/>
        <sz val="10"/>
        <color rgb="FFFF0000"/>
        <rFont val="ＭＳ Ｐゴシック"/>
        <family val="3"/>
        <charset val="128"/>
        <scheme val="minor"/>
      </rPr>
      <t>作業棟1，2用は作業棟1のシートシャッター付近、作業棟3，4用は</t>
    </r>
    <r>
      <rPr>
        <sz val="10"/>
        <rFont val="ＭＳ Ｐゴシック"/>
        <family val="3"/>
        <charset val="128"/>
        <scheme val="minor"/>
      </rPr>
      <t>作業棟</t>
    </r>
    <r>
      <rPr>
        <sz val="10"/>
        <color rgb="FFFF0000"/>
        <rFont val="ＭＳ Ｐゴシック"/>
        <family val="3"/>
        <charset val="128"/>
        <scheme val="minor"/>
      </rPr>
      <t>2</t>
    </r>
    <r>
      <rPr>
        <sz val="10"/>
        <rFont val="ＭＳ Ｐゴシック"/>
        <family val="3"/>
        <charset val="128"/>
        <scheme val="minor"/>
      </rPr>
      <t>のシートシャッター付近に設置</t>
    </r>
    <rPh sb="4" eb="6">
      <t>セイギョ</t>
    </rPh>
    <rPh sb="6" eb="7">
      <t>バン</t>
    </rPh>
    <rPh sb="8" eb="10">
      <t>サギョウ</t>
    </rPh>
    <rPh sb="10" eb="11">
      <t>トウ</t>
    </rPh>
    <rPh sb="14" eb="15">
      <t>ヨウ</t>
    </rPh>
    <rPh sb="16" eb="19">
      <t>サギョウトウ</t>
    </rPh>
    <rPh sb="29" eb="31">
      <t>フキン</t>
    </rPh>
    <rPh sb="56" eb="58">
      <t>セッチ</t>
    </rPh>
    <phoneticPr fontId="2"/>
  </si>
  <si>
    <r>
      <t>　2棟毎計</t>
    </r>
    <r>
      <rPr>
        <sz val="10"/>
        <color rgb="FFFF0000"/>
        <rFont val="ＭＳ Ｐゴシック"/>
        <family val="3"/>
        <charset val="128"/>
        <scheme val="minor"/>
      </rPr>
      <t>3</t>
    </r>
    <r>
      <rPr>
        <sz val="10"/>
        <rFont val="ＭＳ Ｐゴシック"/>
        <family val="3"/>
        <charset val="128"/>
        <scheme val="minor"/>
      </rPr>
      <t>制御盤。谷下中央通路向けに配置　内張り・入り口・潅水装置等と干渉しないこと</t>
    </r>
    <rPh sb="12" eb="14">
      <t>チュウオウ</t>
    </rPh>
    <phoneticPr fontId="2"/>
  </si>
  <si>
    <r>
      <t>栽培棟1台　プロファインダーⅢ　オプション温度センサー</t>
    </r>
    <r>
      <rPr>
        <sz val="10"/>
        <color rgb="FFFF0000"/>
        <rFont val="ＭＳ Ｐゴシック"/>
        <family val="3"/>
        <charset val="128"/>
        <scheme val="minor"/>
      </rPr>
      <t>1</t>
    </r>
    <r>
      <rPr>
        <sz val="10"/>
        <rFont val="ＭＳ Ｐゴシック"/>
        <family val="3"/>
        <charset val="128"/>
        <scheme val="minor"/>
      </rPr>
      <t>個・地温センサー</t>
    </r>
    <r>
      <rPr>
        <sz val="10"/>
        <color rgb="FFFF0000"/>
        <rFont val="ＭＳ Ｐゴシック"/>
        <family val="3"/>
        <charset val="128"/>
        <scheme val="minor"/>
      </rPr>
      <t>1</t>
    </r>
    <r>
      <rPr>
        <sz val="10"/>
        <rFont val="ＭＳ Ｐゴシック"/>
        <family val="3"/>
        <charset val="128"/>
        <scheme val="minor"/>
      </rPr>
      <t>個　（誠和。）</t>
    </r>
    <rPh sb="0" eb="2">
      <t>サイバイ</t>
    </rPh>
    <rPh sb="2" eb="3">
      <t>トウ</t>
    </rPh>
    <rPh sb="4" eb="5">
      <t>ダイ</t>
    </rPh>
    <rPh sb="21" eb="23">
      <t>オンド</t>
    </rPh>
    <rPh sb="28" eb="29">
      <t>コ</t>
    </rPh>
    <rPh sb="30" eb="32">
      <t>チオン</t>
    </rPh>
    <rPh sb="37" eb="38">
      <t>コ</t>
    </rPh>
    <phoneticPr fontId="2"/>
  </si>
  <si>
    <r>
      <t>ベースユニットSLAW-BU02×</t>
    </r>
    <r>
      <rPr>
        <sz val="10"/>
        <color rgb="FFFF0000"/>
        <rFont val="ＭＳ Ｐゴシック"/>
        <family val="3"/>
        <charset val="128"/>
        <scheme val="minor"/>
      </rPr>
      <t>1</t>
    </r>
    <r>
      <rPr>
        <sz val="10"/>
        <rFont val="ＭＳ Ｐゴシック"/>
        <family val="3"/>
        <charset val="128"/>
        <scheme val="minor"/>
      </rPr>
      <t>機　</t>
    </r>
    <rPh sb="18" eb="19">
      <t>キ</t>
    </rPh>
    <phoneticPr fontId="2"/>
  </si>
  <si>
    <r>
      <t>ワイヤレスプローブSLAW-WP01×</t>
    </r>
    <r>
      <rPr>
        <sz val="10"/>
        <color rgb="FFFF0000"/>
        <rFont val="ＭＳ Ｐゴシック"/>
        <family val="3"/>
        <charset val="128"/>
        <scheme val="minor"/>
      </rPr>
      <t>7</t>
    </r>
    <r>
      <rPr>
        <sz val="10"/>
        <rFont val="ＭＳ Ｐゴシック"/>
        <family val="3"/>
        <charset val="128"/>
        <scheme val="minor"/>
      </rPr>
      <t>機(床設置用+外気温測定用1台)</t>
    </r>
    <rPh sb="22" eb="23">
      <t>トコ</t>
    </rPh>
    <rPh sb="23" eb="25">
      <t>セッチ</t>
    </rPh>
    <rPh sb="25" eb="26">
      <t>ヨウ</t>
    </rPh>
    <rPh sb="34" eb="35">
      <t>ダイ</t>
    </rPh>
    <phoneticPr fontId="2"/>
  </si>
  <si>
    <r>
      <t>水温・地温センサーSLAW-PWT01-200 (2,000mm)×</t>
    </r>
    <r>
      <rPr>
        <sz val="10"/>
        <color rgb="FFFF0000"/>
        <rFont val="ＭＳ Ｐゴシック"/>
        <family val="3"/>
        <charset val="128"/>
        <scheme val="minor"/>
      </rPr>
      <t>6</t>
    </r>
    <r>
      <rPr>
        <sz val="10"/>
        <rFont val="ＭＳ Ｐゴシック"/>
        <family val="3"/>
        <charset val="128"/>
        <scheme val="minor"/>
      </rPr>
      <t>機（床設置用）</t>
    </r>
    <rPh sb="35" eb="36">
      <t>キ</t>
    </rPh>
    <rPh sb="37" eb="38">
      <t>トコ</t>
    </rPh>
    <rPh sb="38" eb="40">
      <t>セッチ</t>
    </rPh>
    <rPh sb="40" eb="41">
      <t>ヨウ</t>
    </rPh>
    <phoneticPr fontId="2"/>
  </si>
  <si>
    <r>
      <t>※充填機付属　</t>
    </r>
    <r>
      <rPr>
        <sz val="10"/>
        <color rgb="FFFF0000"/>
        <rFont val="ＭＳ Ｐゴシック"/>
        <family val="3"/>
        <charset val="128"/>
        <scheme val="minor"/>
      </rPr>
      <t>ＡＣセルトレーＰＰ３２（アンドウケミカル製に対応すること）</t>
    </r>
    <rPh sb="1" eb="4">
      <t>ジュウテンキ</t>
    </rPh>
    <rPh sb="4" eb="6">
      <t>フゾク</t>
    </rPh>
    <rPh sb="27" eb="28">
      <t>セイ</t>
    </rPh>
    <rPh sb="29" eb="31">
      <t>タイオウ</t>
    </rPh>
    <phoneticPr fontId="2"/>
  </si>
  <si>
    <t>サブストTH-111型 50φ用 エレガード社製　または同等品　</t>
    <rPh sb="10" eb="11">
      <t>ガタ</t>
    </rPh>
    <rPh sb="15" eb="16">
      <t>ヨウ</t>
    </rPh>
    <rPh sb="22" eb="23">
      <t>シャ</t>
    </rPh>
    <rPh sb="23" eb="24">
      <t>セイ</t>
    </rPh>
    <rPh sb="28" eb="31">
      <t>ドウトウヒン</t>
    </rPh>
    <phoneticPr fontId="2"/>
  </si>
  <si>
    <r>
      <t>空気取り出し口：作業棟1、2</t>
    </r>
    <r>
      <rPr>
        <strike/>
        <sz val="10"/>
        <color rgb="FFFF0000"/>
        <rFont val="ＭＳ Ｐゴシック"/>
        <family val="3"/>
        <charset val="128"/>
        <scheme val="minor"/>
      </rPr>
      <t>それぞれ2カ所、作業棟3，4</t>
    </r>
    <r>
      <rPr>
        <sz val="10"/>
        <rFont val="ＭＳ Ｐゴシック"/>
        <family val="3"/>
        <charset val="128"/>
        <scheme val="minor"/>
      </rPr>
      <t>それぞれ4カ所　合計8カ所　ワンタッチカプラ付き</t>
    </r>
    <rPh sb="0" eb="3">
      <t>クウキト</t>
    </rPh>
    <rPh sb="4" eb="5">
      <t>ダ</t>
    </rPh>
    <rPh sb="6" eb="7">
      <t>グチ</t>
    </rPh>
    <rPh sb="8" eb="11">
      <t>サギョウトウ</t>
    </rPh>
    <rPh sb="20" eb="21">
      <t>ショ</t>
    </rPh>
    <rPh sb="22" eb="25">
      <t>サギョウトウ</t>
    </rPh>
    <rPh sb="34" eb="35">
      <t>ショ</t>
    </rPh>
    <rPh sb="36" eb="38">
      <t>ゴウケイ</t>
    </rPh>
    <rPh sb="40" eb="41">
      <t>ショ</t>
    </rPh>
    <rPh sb="50" eb="51">
      <t>ツ</t>
    </rPh>
    <phoneticPr fontId="2"/>
  </si>
  <si>
    <r>
      <t>中央通路：幅4,</t>
    </r>
    <r>
      <rPr>
        <sz val="10"/>
        <color rgb="FFFF0000"/>
        <rFont val="ＭＳ Ｐゴシック"/>
        <family val="3"/>
        <charset val="128"/>
        <scheme val="minor"/>
      </rPr>
      <t>5</t>
    </r>
    <r>
      <rPr>
        <sz val="10"/>
        <rFont val="ＭＳ Ｐゴシック"/>
        <family val="3"/>
        <charset val="128"/>
        <scheme val="minor"/>
      </rPr>
      <t>00mm　厚さ120mm以上　ワイヤーメッシュあり</t>
    </r>
    <rPh sb="0" eb="2">
      <t>チュウオウ</t>
    </rPh>
    <rPh sb="2" eb="4">
      <t>ツウロ</t>
    </rPh>
    <rPh sb="5" eb="6">
      <t>ハバ</t>
    </rPh>
    <rPh sb="21" eb="23">
      <t>イジョウ</t>
    </rPh>
    <phoneticPr fontId="2"/>
  </si>
  <si>
    <r>
      <rPr>
        <sz val="10"/>
        <color rgb="FFFF0000"/>
        <rFont val="ＭＳ Ｐゴシック"/>
        <family val="3"/>
        <charset val="128"/>
        <scheme val="minor"/>
      </rPr>
      <t>1</t>
    </r>
    <r>
      <rPr>
        <sz val="10"/>
        <rFont val="ＭＳ Ｐゴシック"/>
        <family val="3"/>
        <charset val="128"/>
        <scheme val="minor"/>
      </rPr>
      <t>カ所　吊扉　片側スライド式　幅3,000mm、高さ3,500mm　　</t>
    </r>
    <rPh sb="2" eb="3">
      <t>ショ</t>
    </rPh>
    <rPh sb="4" eb="5">
      <t>ツリ</t>
    </rPh>
    <rPh sb="5" eb="6">
      <t>トビラ</t>
    </rPh>
    <rPh sb="7" eb="9">
      <t>カタガワ</t>
    </rPh>
    <rPh sb="8" eb="9">
      <t>ガワ</t>
    </rPh>
    <phoneticPr fontId="2"/>
  </si>
  <si>
    <r>
      <rPr>
        <strike/>
        <sz val="10"/>
        <color rgb="FFFF0000"/>
        <rFont val="ＭＳ Ｐゴシック"/>
        <family val="3"/>
        <charset val="128"/>
        <scheme val="minor"/>
      </rPr>
      <t>栽培棟6と作業棟1、栽培棟7と</t>
    </r>
    <r>
      <rPr>
        <sz val="10"/>
        <rFont val="ＭＳ Ｐゴシック"/>
        <family val="3"/>
        <charset val="128"/>
        <scheme val="minor"/>
      </rPr>
      <t>作業棟2の中央通路に</t>
    </r>
    <r>
      <rPr>
        <strike/>
        <sz val="10"/>
        <color rgb="FFFF0000"/>
        <rFont val="ＭＳ Ｐゴシック"/>
        <family val="3"/>
        <charset val="128"/>
        <scheme val="minor"/>
      </rPr>
      <t>それぞれ</t>
    </r>
    <r>
      <rPr>
        <sz val="10"/>
        <rFont val="ＭＳ Ｐゴシック"/>
        <family val="3"/>
        <charset val="128"/>
        <scheme val="minor"/>
      </rPr>
      <t>1カ所</t>
    </r>
    <rPh sb="0" eb="3">
      <t>サイバイトウ</t>
    </rPh>
    <rPh sb="5" eb="7">
      <t>サギョウ</t>
    </rPh>
    <rPh sb="7" eb="8">
      <t>トウ</t>
    </rPh>
    <rPh sb="10" eb="13">
      <t>サイバイトウ</t>
    </rPh>
    <rPh sb="15" eb="18">
      <t>サギョウトウ</t>
    </rPh>
    <rPh sb="20" eb="22">
      <t>チュウオウ</t>
    </rPh>
    <rPh sb="22" eb="24">
      <t>ツウロ</t>
    </rPh>
    <rPh sb="31" eb="32">
      <t>ショ</t>
    </rPh>
    <phoneticPr fontId="2"/>
  </si>
  <si>
    <r>
      <t>作業棟1</t>
    </r>
    <r>
      <rPr>
        <strike/>
        <sz val="10"/>
        <color rgb="FFFF0000"/>
        <rFont val="ＭＳ Ｐゴシック"/>
        <family val="3"/>
        <charset val="128"/>
        <scheme val="minor"/>
      </rPr>
      <t>，2</t>
    </r>
    <r>
      <rPr>
        <sz val="10"/>
        <rFont val="ＭＳ Ｐゴシック"/>
        <family val="3"/>
        <charset val="128"/>
        <scheme val="minor"/>
      </rPr>
      <t>の前室エリアの出入り口に</t>
    </r>
    <r>
      <rPr>
        <strike/>
        <sz val="10"/>
        <color rgb="FFFF0000"/>
        <rFont val="ＭＳ Ｐゴシック"/>
        <family val="3"/>
        <charset val="128"/>
        <scheme val="minor"/>
      </rPr>
      <t>それぞれ</t>
    </r>
    <r>
      <rPr>
        <sz val="10"/>
        <rFont val="ＭＳ Ｐゴシック"/>
        <family val="3"/>
        <charset val="128"/>
        <scheme val="minor"/>
      </rPr>
      <t>1カ所　　合計で</t>
    </r>
    <r>
      <rPr>
        <sz val="10"/>
        <color rgb="FFFF0000"/>
        <rFont val="ＭＳ Ｐゴシック"/>
        <family val="3"/>
        <charset val="128"/>
        <scheme val="minor"/>
      </rPr>
      <t>2</t>
    </r>
    <r>
      <rPr>
        <sz val="10"/>
        <rFont val="ＭＳ Ｐゴシック"/>
        <family val="3"/>
        <charset val="128"/>
        <scheme val="minor"/>
      </rPr>
      <t>カ所</t>
    </r>
    <rPh sb="0" eb="2">
      <t>サギョウ</t>
    </rPh>
    <rPh sb="2" eb="3">
      <t>トウ</t>
    </rPh>
    <rPh sb="7" eb="8">
      <t>マエ</t>
    </rPh>
    <rPh sb="8" eb="9">
      <t>シツ</t>
    </rPh>
    <rPh sb="13" eb="15">
      <t>デイ</t>
    </rPh>
    <rPh sb="16" eb="17">
      <t>グチ</t>
    </rPh>
    <rPh sb="24" eb="25">
      <t>ショ</t>
    </rPh>
    <rPh sb="27" eb="29">
      <t>ゴウケイ</t>
    </rPh>
    <rPh sb="32" eb="33">
      <t>ショ</t>
    </rPh>
    <phoneticPr fontId="2"/>
  </si>
  <si>
    <r>
      <rPr>
        <strike/>
        <sz val="10"/>
        <color rgb="FFFF0000"/>
        <rFont val="ＭＳ Ｐゴシック"/>
        <family val="3"/>
        <charset val="128"/>
        <scheme val="minor"/>
      </rPr>
      <t>両側手前1,500mm位置からシートシャッター用プルスイッチ（吊り下げ紐）</t>
    </r>
    <r>
      <rPr>
        <sz val="10"/>
        <color rgb="FFFF0000"/>
        <rFont val="ＭＳ Ｐゴシック"/>
        <family val="3"/>
        <charset val="128"/>
        <scheme val="minor"/>
      </rPr>
      <t>センサ－（人・フォークリフト）にて開閉可能なこと</t>
    </r>
    <rPh sb="23" eb="24">
      <t>ヨウ</t>
    </rPh>
    <rPh sb="31" eb="32">
      <t>ツ</t>
    </rPh>
    <rPh sb="33" eb="34">
      <t>サ</t>
    </rPh>
    <rPh sb="35" eb="36">
      <t>ヒモ</t>
    </rPh>
    <rPh sb="42" eb="43">
      <t>ヒト</t>
    </rPh>
    <phoneticPr fontId="2"/>
  </si>
  <si>
    <r>
      <t>吊り下げ式　反射笠付　LEDライト　各棟24セット　計</t>
    </r>
    <r>
      <rPr>
        <sz val="10"/>
        <color rgb="FFFF0000"/>
        <rFont val="ＭＳ Ｐゴシック"/>
        <family val="3"/>
        <charset val="128"/>
        <scheme val="minor"/>
      </rPr>
      <t>144</t>
    </r>
    <r>
      <rPr>
        <sz val="10"/>
        <rFont val="ＭＳ Ｐゴシック"/>
        <family val="3"/>
        <charset val="128"/>
        <scheme val="minor"/>
      </rPr>
      <t>セット　※作業を行うのに十分な照度を確保できること</t>
    </r>
    <rPh sb="6" eb="8">
      <t>ハンシャ</t>
    </rPh>
    <rPh sb="8" eb="9">
      <t>カサ</t>
    </rPh>
    <rPh sb="18" eb="19">
      <t>カク</t>
    </rPh>
    <rPh sb="19" eb="20">
      <t>トウ</t>
    </rPh>
    <phoneticPr fontId="2"/>
  </si>
  <si>
    <r>
      <t>中央通路1区画、全棟一括　吊り下げ式　反射笠付　LEDライト　</t>
    </r>
    <r>
      <rPr>
        <sz val="10"/>
        <color rgb="FFFF0000"/>
        <rFont val="ＭＳ Ｐゴシック"/>
        <family val="3"/>
        <charset val="128"/>
        <scheme val="minor"/>
      </rPr>
      <t>6</t>
    </r>
    <r>
      <rPr>
        <sz val="10"/>
        <rFont val="ＭＳ Ｐゴシック"/>
        <family val="3"/>
        <charset val="128"/>
        <scheme val="minor"/>
      </rPr>
      <t>セット</t>
    </r>
    <rPh sb="0" eb="2">
      <t>チュウオウ</t>
    </rPh>
    <rPh sb="8" eb="9">
      <t>ゼン</t>
    </rPh>
    <rPh sb="9" eb="10">
      <t>トウ</t>
    </rPh>
    <rPh sb="10" eb="12">
      <t>イッカツ</t>
    </rPh>
    <phoneticPr fontId="2"/>
  </si>
  <si>
    <r>
      <t>作業棟　吊り下げ式　反射笠付　LEDライト　各棟24セット　計</t>
    </r>
    <r>
      <rPr>
        <sz val="10"/>
        <color rgb="FFFF0000"/>
        <rFont val="ＭＳ Ｐゴシック"/>
        <family val="3"/>
        <charset val="128"/>
        <scheme val="minor"/>
      </rPr>
      <t>48</t>
    </r>
    <r>
      <rPr>
        <sz val="10"/>
        <rFont val="ＭＳ Ｐゴシック"/>
        <family val="3"/>
        <charset val="128"/>
        <scheme val="minor"/>
      </rPr>
      <t>セット　※作業を行うのに十分な照度を確保できること</t>
    </r>
    <rPh sb="0" eb="2">
      <t>サギョウ</t>
    </rPh>
    <rPh sb="2" eb="3">
      <t>トウ</t>
    </rPh>
    <rPh sb="30" eb="31">
      <t>ケイ</t>
    </rPh>
    <rPh sb="38" eb="40">
      <t>サギョウ</t>
    </rPh>
    <rPh sb="41" eb="42">
      <t>オコナ</t>
    </rPh>
    <rPh sb="45" eb="47">
      <t>ジュウブン</t>
    </rPh>
    <rPh sb="48" eb="50">
      <t>ショウド</t>
    </rPh>
    <rPh sb="51" eb="53">
      <t>カクホ</t>
    </rPh>
    <phoneticPr fontId="2"/>
  </si>
  <si>
    <r>
      <t>作業棟1</t>
    </r>
    <r>
      <rPr>
        <strike/>
        <sz val="10"/>
        <color rgb="FFFF0000"/>
        <rFont val="ＭＳ Ｐゴシック"/>
        <family val="3"/>
        <charset val="128"/>
        <scheme val="minor"/>
      </rPr>
      <t>及び2</t>
    </r>
    <r>
      <rPr>
        <sz val="10"/>
        <rFont val="ＭＳ Ｐゴシック"/>
        <family val="3"/>
        <charset val="128"/>
        <scheme val="minor"/>
      </rPr>
      <t>に</t>
    </r>
    <r>
      <rPr>
        <strike/>
        <sz val="10"/>
        <color rgb="FFFF0000"/>
        <rFont val="ＭＳ Ｐゴシック"/>
        <family val="3"/>
        <charset val="128"/>
        <scheme val="minor"/>
      </rPr>
      <t>それぞれ</t>
    </r>
    <r>
      <rPr>
        <sz val="10"/>
        <rFont val="ＭＳ Ｐゴシック"/>
        <family val="3"/>
        <charset val="128"/>
        <scheme val="minor"/>
      </rPr>
      <t>1台　合計2台設置　150㎝幅ステンレスシンク　自在水栓3個/台</t>
    </r>
    <rPh sb="0" eb="2">
      <t>サギョウ</t>
    </rPh>
    <rPh sb="2" eb="3">
      <t>トウ</t>
    </rPh>
    <rPh sb="4" eb="5">
      <t>オヨ</t>
    </rPh>
    <rPh sb="13" eb="14">
      <t>ダイ</t>
    </rPh>
    <rPh sb="15" eb="17">
      <t>ゴウケイ</t>
    </rPh>
    <rPh sb="18" eb="19">
      <t>ダイ</t>
    </rPh>
    <rPh sb="19" eb="21">
      <t>セッチ</t>
    </rPh>
    <rPh sb="26" eb="27">
      <t>ハバ</t>
    </rPh>
    <rPh sb="36" eb="40">
      <t>ジザイスイセン</t>
    </rPh>
    <rPh sb="41" eb="42">
      <t>コ</t>
    </rPh>
    <rPh sb="43" eb="44">
      <t>ダイ</t>
    </rPh>
    <phoneticPr fontId="2"/>
  </si>
  <si>
    <t>フレコン投入用ホッパー、ベルコン、投入器、フレコン粉砕コーン付き</t>
    <rPh sb="4" eb="6">
      <t>トウニュウ</t>
    </rPh>
    <rPh sb="6" eb="7">
      <t>ヨウ</t>
    </rPh>
    <rPh sb="17" eb="19">
      <t>トウニュウ</t>
    </rPh>
    <rPh sb="19" eb="20">
      <t>ウツワ</t>
    </rPh>
    <rPh sb="25" eb="27">
      <t>フンサイ</t>
    </rPh>
    <rPh sb="30" eb="31">
      <t>ツ</t>
    </rPh>
    <phoneticPr fontId="2"/>
  </si>
  <si>
    <t>用土充填後自動積上げ（トレー積上げ装置（パレット用））　※指定サイズのパレットに積上げ可能であること</t>
    <rPh sb="0" eb="1">
      <t>ヨウ</t>
    </rPh>
    <rPh sb="1" eb="2">
      <t>ド</t>
    </rPh>
    <rPh sb="2" eb="4">
      <t>ジュウテン</t>
    </rPh>
    <rPh sb="4" eb="5">
      <t>ゴ</t>
    </rPh>
    <rPh sb="5" eb="7">
      <t>ジドウ</t>
    </rPh>
    <rPh sb="7" eb="8">
      <t>ツミ</t>
    </rPh>
    <rPh sb="8" eb="9">
      <t>ア</t>
    </rPh>
    <rPh sb="14" eb="16">
      <t>ツミア</t>
    </rPh>
    <rPh sb="17" eb="19">
      <t>ソウチ</t>
    </rPh>
    <rPh sb="24" eb="25">
      <t>ヨウ</t>
    </rPh>
    <rPh sb="29" eb="31">
      <t>シテイ</t>
    </rPh>
    <rPh sb="40" eb="42">
      <t>ツミア</t>
    </rPh>
    <rPh sb="43" eb="45">
      <t>カノウ</t>
    </rPh>
    <phoneticPr fontId="2"/>
  </si>
  <si>
    <t>令和６年度　産地生産基盤パワーアップ事業</t>
    <rPh sb="0" eb="2">
      <t>レイワ</t>
    </rPh>
    <rPh sb="3" eb="5">
      <t>ネンド</t>
    </rPh>
    <rPh sb="4" eb="5">
      <t>ド</t>
    </rPh>
    <rPh sb="6" eb="8">
      <t>サンチ</t>
    </rPh>
    <rPh sb="8" eb="10">
      <t>セイサン</t>
    </rPh>
    <rPh sb="10" eb="12">
      <t>キバン</t>
    </rPh>
    <rPh sb="18" eb="20">
      <t>ジギョウ</t>
    </rPh>
    <phoneticPr fontId="2"/>
  </si>
  <si>
    <t>建設予定地</t>
    <rPh sb="0" eb="2">
      <t>ケンセツ</t>
    </rPh>
    <rPh sb="2" eb="5">
      <t>ヨテイチ</t>
    </rPh>
    <phoneticPr fontId="2"/>
  </si>
  <si>
    <t>青森県三戸郡階上町大字赤保内字水溜２－１および８－１</t>
    <rPh sb="0" eb="3">
      <t>アオモリケン</t>
    </rPh>
    <rPh sb="3" eb="6">
      <t>サンノヘグン</t>
    </rPh>
    <rPh sb="6" eb="8">
      <t>ハシカミ</t>
    </rPh>
    <rPh sb="8" eb="9">
      <t>マチ</t>
    </rPh>
    <rPh sb="9" eb="11">
      <t>オオアザ</t>
    </rPh>
    <rPh sb="11" eb="17">
      <t>アカホナイアザミズタマリ</t>
    </rPh>
    <phoneticPr fontId="2"/>
  </si>
  <si>
    <t>ミニトマト栽培施設工事　低コスト耐候性ハウス（連棟型）</t>
    <rPh sb="5" eb="7">
      <t>サイバイ</t>
    </rPh>
    <rPh sb="7" eb="9">
      <t>シセツ</t>
    </rPh>
    <rPh sb="9" eb="11">
      <t>コウジ</t>
    </rPh>
    <rPh sb="12" eb="13">
      <t>テイ</t>
    </rPh>
    <rPh sb="16" eb="18">
      <t>タイコウ</t>
    </rPh>
    <rPh sb="18" eb="19">
      <t>セイ</t>
    </rPh>
    <rPh sb="23" eb="26">
      <t>レントウガタ</t>
    </rPh>
    <phoneticPr fontId="2"/>
  </si>
  <si>
    <t>見積宛先：株式会社シカタ（青森県三戸郡階上町大字鳥屋部字境窪１１－１）</t>
    <rPh sb="0" eb="2">
      <t>ミツ</t>
    </rPh>
    <rPh sb="2" eb="4">
      <t>アテサキ</t>
    </rPh>
    <rPh sb="5" eb="9">
      <t>カブシキカイシャ</t>
    </rPh>
    <rPh sb="13" eb="16">
      <t>アオモリケン</t>
    </rPh>
    <rPh sb="16" eb="19">
      <t>サンノヘグン</t>
    </rPh>
    <rPh sb="19" eb="22">
      <t>ハシカミチョウ</t>
    </rPh>
    <rPh sb="22" eb="24">
      <t>オオアザ</t>
    </rPh>
    <rPh sb="24" eb="27">
      <t>トヤベ</t>
    </rPh>
    <rPh sb="27" eb="28">
      <t>アザ</t>
    </rPh>
    <rPh sb="28" eb="30">
      <t>サカイクボ</t>
    </rPh>
    <phoneticPr fontId="2"/>
  </si>
  <si>
    <t>栽培作物</t>
    <rPh sb="0" eb="4">
      <t>サイバイサクモツ</t>
    </rPh>
    <phoneticPr fontId="2"/>
  </si>
  <si>
    <t>見積提出方法</t>
    <rPh sb="0" eb="2">
      <t>ミツ</t>
    </rPh>
    <rPh sb="2" eb="6">
      <t>テイシュツホウホウ</t>
    </rPh>
    <phoneticPr fontId="2"/>
  </si>
  <si>
    <t>書面およびPDF</t>
    <rPh sb="0" eb="2">
      <t>ショメン</t>
    </rPh>
    <phoneticPr fontId="2"/>
  </si>
  <si>
    <t>ミニトマト</t>
    <phoneticPr fontId="2"/>
  </si>
  <si>
    <t>書面およびPDFデータ（機器配置図・立面図・平面図・矩計図・ベンチ図面・電気図面・灌水図面・給排水図面・機器カタログ）</t>
    <rPh sb="0" eb="2">
      <t>ショメン</t>
    </rPh>
    <rPh sb="12" eb="17">
      <t>キキハイチズ</t>
    </rPh>
    <rPh sb="26" eb="27">
      <t>ノリ</t>
    </rPh>
    <rPh sb="27" eb="28">
      <t>ハカ</t>
    </rPh>
    <rPh sb="41" eb="43">
      <t>カンスイ</t>
    </rPh>
    <rPh sb="46" eb="47">
      <t>キュウ</t>
    </rPh>
    <rPh sb="47" eb="49">
      <t>ハイスイ</t>
    </rPh>
    <rPh sb="49" eb="51">
      <t>ズメン</t>
    </rPh>
    <rPh sb="52" eb="54">
      <t>キキ</t>
    </rPh>
    <phoneticPr fontId="2"/>
  </si>
  <si>
    <t>施設面積</t>
    <rPh sb="0" eb="4">
      <t>シセツメンセキ</t>
    </rPh>
    <phoneticPr fontId="2"/>
  </si>
  <si>
    <t>軒高</t>
    <rPh sb="0" eb="2">
      <t>ノキダカ</t>
    </rPh>
    <phoneticPr fontId="2"/>
  </si>
  <si>
    <t>５，２６５㎡（１５９５．４坪）</t>
    <rPh sb="5" eb="14">
      <t>ヘイベイ(1595.4ツボ</t>
    </rPh>
    <phoneticPr fontId="2"/>
  </si>
  <si>
    <t>間口９ｍ×奥行き１１１ｍ×５連棟　面積４，９９５㎡（１５１３．６坪）</t>
    <rPh sb="0" eb="2">
      <t>マグチ</t>
    </rPh>
    <rPh sb="5" eb="7">
      <t>オクユ</t>
    </rPh>
    <rPh sb="14" eb="16">
      <t>レントウ</t>
    </rPh>
    <rPh sb="17" eb="19">
      <t>メンセキ</t>
    </rPh>
    <rPh sb="32" eb="33">
      <t>ツボ</t>
    </rPh>
    <phoneticPr fontId="2"/>
  </si>
  <si>
    <t>間口９ｍ×奥行３０ｍ×１棟　面積２７０㎡（８１．８坪）</t>
    <rPh sb="5" eb="7">
      <t>オクユキ</t>
    </rPh>
    <rPh sb="14" eb="16">
      <t>メンセキ</t>
    </rPh>
    <rPh sb="25" eb="26">
      <t>ツボ</t>
    </rPh>
    <phoneticPr fontId="2"/>
  </si>
  <si>
    <t>１．基本情報</t>
    <rPh sb="2" eb="4">
      <t>キホン</t>
    </rPh>
    <rPh sb="4" eb="6">
      <t>ジョウホウ</t>
    </rPh>
    <phoneticPr fontId="2"/>
  </si>
  <si>
    <t>２．見積条件</t>
    <rPh sb="2" eb="4">
      <t>ミツ</t>
    </rPh>
    <rPh sb="4" eb="6">
      <t>ジョウケン</t>
    </rPh>
    <phoneticPr fontId="2"/>
  </si>
  <si>
    <t>気象条件</t>
    <rPh sb="0" eb="4">
      <t>キショウジョウケン</t>
    </rPh>
    <phoneticPr fontId="2"/>
  </si>
  <si>
    <t>施主と協議して以下を進めること
・納入機器の仕様書は事前承認を得ること
・工事にあたっては事前に施工図の承認を得ること
・契約後２週間を目途に実施設計書と工程表を提出すること</t>
    <rPh sb="0" eb="2">
      <t>セシュ</t>
    </rPh>
    <rPh sb="3" eb="5">
      <t>キョウギ</t>
    </rPh>
    <rPh sb="7" eb="9">
      <t>イカ</t>
    </rPh>
    <rPh sb="10" eb="11">
      <t>スス</t>
    </rPh>
    <rPh sb="17" eb="19">
      <t>ノウニュウ</t>
    </rPh>
    <rPh sb="19" eb="21">
      <t>キキ</t>
    </rPh>
    <rPh sb="22" eb="25">
      <t>シヨウショ</t>
    </rPh>
    <rPh sb="26" eb="30">
      <t>ジゼンショウニン</t>
    </rPh>
    <rPh sb="31" eb="32">
      <t>エ</t>
    </rPh>
    <rPh sb="37" eb="39">
      <t>コウジ</t>
    </rPh>
    <rPh sb="45" eb="47">
      <t>ジゼン</t>
    </rPh>
    <rPh sb="48" eb="51">
      <t>セコウズ</t>
    </rPh>
    <rPh sb="52" eb="54">
      <t>ショウニン</t>
    </rPh>
    <rPh sb="55" eb="56">
      <t>エ</t>
    </rPh>
    <rPh sb="61" eb="64">
      <t>ケイヤクゴ</t>
    </rPh>
    <rPh sb="65" eb="67">
      <t>シュウカン</t>
    </rPh>
    <rPh sb="68" eb="70">
      <t>メド</t>
    </rPh>
    <rPh sb="71" eb="73">
      <t>ジッシ</t>
    </rPh>
    <rPh sb="73" eb="76">
      <t>セッケイショ</t>
    </rPh>
    <rPh sb="77" eb="80">
      <t>コウテイヒョウ</t>
    </rPh>
    <rPh sb="81" eb="83">
      <t>テイシュツ</t>
    </rPh>
    <phoneticPr fontId="2"/>
  </si>
  <si>
    <t>３．ハウス本体仕様</t>
    <rPh sb="5" eb="9">
      <t>ホンタイシヨウ</t>
    </rPh>
    <phoneticPr fontId="2"/>
  </si>
  <si>
    <t>基礎</t>
    <rPh sb="0" eb="2">
      <t>キソ</t>
    </rPh>
    <phoneticPr fontId="2"/>
  </si>
  <si>
    <t>鉄骨</t>
    <rPh sb="0" eb="2">
      <t>テッコツ</t>
    </rPh>
    <phoneticPr fontId="2"/>
  </si>
  <si>
    <t>アルミ</t>
    <phoneticPr fontId="2"/>
  </si>
  <si>
    <t>被覆材（栽培棟）</t>
    <rPh sb="0" eb="2">
      <t>ヒフク</t>
    </rPh>
    <rPh sb="2" eb="3">
      <t>ザイ</t>
    </rPh>
    <rPh sb="4" eb="7">
      <t>サイバイトウ</t>
    </rPh>
    <phoneticPr fontId="2"/>
  </si>
  <si>
    <t>被覆材（作業棟）</t>
    <rPh sb="0" eb="2">
      <t>ヒフク</t>
    </rPh>
    <rPh sb="2" eb="3">
      <t>ザイ</t>
    </rPh>
    <rPh sb="4" eb="6">
      <t>サギョウ</t>
    </rPh>
    <rPh sb="6" eb="7">
      <t>トウ</t>
    </rPh>
    <phoneticPr fontId="2"/>
  </si>
  <si>
    <t>建具（栽培棟）</t>
    <rPh sb="0" eb="2">
      <t>タテグ</t>
    </rPh>
    <rPh sb="3" eb="6">
      <t>サイバイトウ</t>
    </rPh>
    <phoneticPr fontId="2"/>
  </si>
  <si>
    <t>建具（作業棟）</t>
    <rPh sb="0" eb="2">
      <t>タテグ</t>
    </rPh>
    <rPh sb="3" eb="6">
      <t>サギョウトウ</t>
    </rPh>
    <phoneticPr fontId="2"/>
  </si>
  <si>
    <t>その他</t>
    <rPh sb="2" eb="3">
      <t>タ</t>
    </rPh>
    <phoneticPr fontId="2"/>
  </si>
  <si>
    <t>４．ハウス設備仕様</t>
    <rPh sb="5" eb="7">
      <t>セツビ</t>
    </rPh>
    <rPh sb="7" eb="9">
      <t>シヨウ</t>
    </rPh>
    <phoneticPr fontId="2"/>
  </si>
  <si>
    <t>天窓（栽培棟）
※作業棟なし</t>
    <rPh sb="0" eb="2">
      <t>テンソウ</t>
    </rPh>
    <rPh sb="3" eb="6">
      <t>サイバイトウ</t>
    </rPh>
    <phoneticPr fontId="2"/>
  </si>
  <si>
    <t>コリドー</t>
    <phoneticPr fontId="2"/>
  </si>
  <si>
    <t>カーテン（栽培棟）
※作業棟なし</t>
    <rPh sb="5" eb="8">
      <t>サイバイトウ</t>
    </rPh>
    <rPh sb="11" eb="14">
      <t>サギョウトウ</t>
    </rPh>
    <phoneticPr fontId="2"/>
  </si>
  <si>
    <t>保温内張り（栽培棟）
※作業棟なし</t>
    <rPh sb="0" eb="2">
      <t>ホオン</t>
    </rPh>
    <rPh sb="6" eb="9">
      <t>サイバイトウ</t>
    </rPh>
    <rPh sb="12" eb="15">
      <t>サギョウトウ</t>
    </rPh>
    <phoneticPr fontId="2"/>
  </si>
  <si>
    <t>細霧装置</t>
    <phoneticPr fontId="2"/>
  </si>
  <si>
    <t>栽培ベンチ</t>
    <phoneticPr fontId="2"/>
  </si>
  <si>
    <t>CO2発生設備</t>
    <phoneticPr fontId="2"/>
  </si>
  <si>
    <t>ガス供給設備</t>
    <phoneticPr fontId="2"/>
  </si>
  <si>
    <t>建具（コリドー）</t>
    <rPh sb="0" eb="2">
      <t>タテグ</t>
    </rPh>
    <phoneticPr fontId="2"/>
  </si>
  <si>
    <t>土間（作業棟）</t>
    <rPh sb="0" eb="2">
      <t>ドマ</t>
    </rPh>
    <rPh sb="3" eb="6">
      <t>サギョウトウ</t>
    </rPh>
    <phoneticPr fontId="2"/>
  </si>
  <si>
    <t>土間（栽培棟）</t>
    <rPh sb="0" eb="2">
      <t>ドマ</t>
    </rPh>
    <rPh sb="3" eb="5">
      <t>サイバイ</t>
    </rPh>
    <rPh sb="5" eb="6">
      <t>トウ</t>
    </rPh>
    <phoneticPr fontId="2"/>
  </si>
  <si>
    <t>全面　ワイヤーメッシュあり　厚さ100mm以上　目地あり</t>
    <phoneticPr fontId="2"/>
  </si>
  <si>
    <t>照明（作業棟）</t>
    <phoneticPr fontId="2"/>
  </si>
  <si>
    <t>・作業を行うのに十分な照度を確保できること
・吊り下げ式　反射笠付　LEDライト　18基</t>
    <rPh sb="23" eb="24">
      <t>ツ</t>
    </rPh>
    <rPh sb="25" eb="26">
      <t>サ</t>
    </rPh>
    <phoneticPr fontId="2"/>
  </si>
  <si>
    <t>循環扇（栽培棟）</t>
    <phoneticPr fontId="2"/>
  </si>
  <si>
    <t>養液灌水設備</t>
    <rPh sb="2" eb="4">
      <t>カンスイ</t>
    </rPh>
    <rPh sb="4" eb="6">
      <t>セツビ</t>
    </rPh>
    <phoneticPr fontId="2"/>
  </si>
  <si>
    <t>・エアビームAB363NA同等品を各棟８台（計４０台）</t>
    <rPh sb="17" eb="19">
      <t>カクトウ</t>
    </rPh>
    <rPh sb="20" eb="21">
      <t>ダイ</t>
    </rPh>
    <rPh sb="22" eb="23">
      <t>ケイ</t>
    </rPh>
    <rPh sb="25" eb="26">
      <t>ダイ</t>
    </rPh>
    <phoneticPr fontId="2"/>
  </si>
  <si>
    <t>防除システム</t>
    <phoneticPr fontId="2"/>
  </si>
  <si>
    <t>作業台車</t>
    <phoneticPr fontId="2"/>
  </si>
  <si>
    <t>作業用レール</t>
    <phoneticPr fontId="2"/>
  </si>
  <si>
    <t>誘引線</t>
    <rPh sb="0" eb="3">
      <t>ユウインセン</t>
    </rPh>
    <phoneticPr fontId="2"/>
  </si>
  <si>
    <t>電源（コンセント）</t>
    <rPh sb="0" eb="2">
      <t>デンゲン</t>
    </rPh>
    <phoneticPr fontId="2"/>
  </si>
  <si>
    <t>・低圧受電設備を含む一次側工事および、二次側構内配線工事を行うこと
・制御盤内のブレーカーには漏電ブレーカーを用いること</t>
    <rPh sb="1" eb="3">
      <t>テイアツ</t>
    </rPh>
    <rPh sb="3" eb="5">
      <t>ジュデン</t>
    </rPh>
    <rPh sb="5" eb="7">
      <t>セツビ</t>
    </rPh>
    <rPh sb="8" eb="9">
      <t>フク</t>
    </rPh>
    <rPh sb="10" eb="12">
      <t>イチジ</t>
    </rPh>
    <rPh sb="12" eb="13">
      <t>ガワ</t>
    </rPh>
    <rPh sb="13" eb="15">
      <t>コウジ</t>
    </rPh>
    <rPh sb="19" eb="21">
      <t>ニジ</t>
    </rPh>
    <rPh sb="21" eb="22">
      <t>ガワ</t>
    </rPh>
    <rPh sb="22" eb="24">
      <t>コウナイ</t>
    </rPh>
    <rPh sb="24" eb="26">
      <t>ハイセン</t>
    </rPh>
    <rPh sb="26" eb="28">
      <t>コウジ</t>
    </rPh>
    <rPh sb="29" eb="30">
      <t>オコナ</t>
    </rPh>
    <phoneticPr fontId="2"/>
  </si>
  <si>
    <t>・新設の敷地内メーターより二次配管を施工すること</t>
    <rPh sb="1" eb="3">
      <t>シンセツ</t>
    </rPh>
    <rPh sb="4" eb="7">
      <t>シキチナイ</t>
    </rPh>
    <rPh sb="13" eb="15">
      <t>ニジ</t>
    </rPh>
    <rPh sb="15" eb="17">
      <t>ハイカン</t>
    </rPh>
    <rPh sb="18" eb="20">
      <t>セコウ</t>
    </rPh>
    <phoneticPr fontId="2"/>
  </si>
  <si>
    <t>・構内設置可能(利用カ所要相談)</t>
    <rPh sb="5" eb="7">
      <t>カノウ</t>
    </rPh>
    <phoneticPr fontId="2"/>
  </si>
  <si>
    <t>4.0m（柱高3.8m+基礎高0.2m)</t>
    <rPh sb="5" eb="6">
      <t>ハシラ</t>
    </rPh>
    <rPh sb="6" eb="7">
      <t>ダカ</t>
    </rPh>
    <rPh sb="12" eb="14">
      <t>キソ</t>
    </rPh>
    <rPh sb="14" eb="15">
      <t>タカ</t>
    </rPh>
    <phoneticPr fontId="2"/>
  </si>
  <si>
    <t>中央通路：幅3,000mm　長さ45,000mm　厚さ100mm以上　ワイヤーメッシュあり　目地あり</t>
    <rPh sb="14" eb="15">
      <t>ナガ</t>
    </rPh>
    <phoneticPr fontId="2"/>
  </si>
  <si>
    <t>裾等に雑草が生えないよう考慮すること
・屋根・妻側・桁側　エフクリーンソフトシャイン100μ　垂木ピッチ500mm</t>
    <rPh sb="12" eb="14">
      <t>コウリョ</t>
    </rPh>
    <phoneticPr fontId="2"/>
  </si>
  <si>
    <t>隙間・雨漏りがないこと
・片天窓　エフクリーンNEW　GRナシジ80μ
・防虫ネット　目相１ｍｍ</t>
    <rPh sb="0" eb="2">
      <t>スキマ</t>
    </rPh>
    <rPh sb="3" eb="5">
      <t>アマモ</t>
    </rPh>
    <rPh sb="13" eb="14">
      <t>カタ</t>
    </rPh>
    <rPh sb="14" eb="16">
      <t>テンソウ</t>
    </rPh>
    <phoneticPr fontId="2"/>
  </si>
  <si>
    <t>・コリドー内に設置すること
・ネポングロウエアCG-554TG2(ガス焚）同等品
・各妻面ごと：５台</t>
    <rPh sb="49" eb="50">
      <t>ダイ</t>
    </rPh>
    <phoneticPr fontId="2"/>
  </si>
  <si>
    <t>・エルボーで排出し自然浸透とすること（隣地への配慮のもと施工する）</t>
    <rPh sb="6" eb="8">
      <t>ハイシュツ</t>
    </rPh>
    <rPh sb="9" eb="13">
      <t>シゼンシントウ</t>
    </rPh>
    <rPh sb="19" eb="21">
      <t>リンチ</t>
    </rPh>
    <rPh sb="23" eb="25">
      <t>ハイリョ</t>
    </rPh>
    <rPh sb="28" eb="30">
      <t>セコウ</t>
    </rPh>
    <phoneticPr fontId="2"/>
  </si>
  <si>
    <t>工事期間中駐車場</t>
    <rPh sb="0" eb="2">
      <t>コウジ</t>
    </rPh>
    <rPh sb="2" eb="4">
      <t>キカン</t>
    </rPh>
    <rPh sb="4" eb="5">
      <t>チュウ</t>
    </rPh>
    <rPh sb="5" eb="8">
      <t>チュウシャジョウ</t>
    </rPh>
    <phoneticPr fontId="2"/>
  </si>
  <si>
    <t>・本工事に係る当社が申請すべき官公庁許認可申請については当社が負担する
・申請に必要な添付書類・図面類については見積者が作成する
・消防関係申請は見積者が負担する。</t>
    <rPh sb="66" eb="68">
      <t>ショウボウ</t>
    </rPh>
    <rPh sb="68" eb="72">
      <t>カンケイシンセイ</t>
    </rPh>
    <rPh sb="73" eb="75">
      <t>ミツ</t>
    </rPh>
    <rPh sb="75" eb="76">
      <t>シャ</t>
    </rPh>
    <rPh sb="77" eb="79">
      <t>フタン</t>
    </rPh>
    <phoneticPr fontId="2"/>
  </si>
  <si>
    <t>・工事完了後、引渡し時から１年間の保証期間とする</t>
    <rPh sb="7" eb="8">
      <t>ヒ</t>
    </rPh>
    <rPh sb="8" eb="9">
      <t>ワタ</t>
    </rPh>
    <phoneticPr fontId="2"/>
  </si>
  <si>
    <t>・22.2φ高設ベンチ
・1列タイプ：2列/棟×10棟=20列
・2列タイプ：4列/棟×10棟=40列
・初期導入栽培用培土（わかば高設培土A同等品）</t>
    <rPh sb="53" eb="57">
      <t>ショキドウニュウ</t>
    </rPh>
    <rPh sb="57" eb="62">
      <t>サイバイヨウバイド</t>
    </rPh>
    <rPh sb="66" eb="70">
      <t>コウセツバイド</t>
    </rPh>
    <rPh sb="70" eb="74">
      <t>aドウトウヒン</t>
    </rPh>
    <phoneticPr fontId="2"/>
  </si>
  <si>
    <t>日本施設園芸協会低コスト対候性ハウスの基準を満たすように各社にて見積もり時に構造計算書を提出</t>
    <rPh sb="0" eb="2">
      <t>ニホン</t>
    </rPh>
    <rPh sb="2" eb="4">
      <t>シセツ</t>
    </rPh>
    <rPh sb="4" eb="6">
      <t>エンゲイ</t>
    </rPh>
    <rPh sb="6" eb="8">
      <t>キョウカイ</t>
    </rPh>
    <rPh sb="8" eb="9">
      <t>テイ</t>
    </rPh>
    <rPh sb="12" eb="15">
      <t>タイコウセイ</t>
    </rPh>
    <rPh sb="19" eb="21">
      <t>キジュン</t>
    </rPh>
    <rPh sb="22" eb="23">
      <t>ミ</t>
    </rPh>
    <rPh sb="28" eb="30">
      <t>カクシャ</t>
    </rPh>
    <rPh sb="32" eb="34">
      <t>ミツ</t>
    </rPh>
    <rPh sb="36" eb="37">
      <t>ジ</t>
    </rPh>
    <rPh sb="38" eb="40">
      <t>コウゾウ</t>
    </rPh>
    <rPh sb="40" eb="43">
      <t>ケイサンショ</t>
    </rPh>
    <rPh sb="44" eb="46">
      <t>テイシュツ</t>
    </rPh>
    <phoneticPr fontId="2"/>
  </si>
  <si>
    <t>フィルムの飛散をすることがないよう、温室専用の固定資材にて固定</t>
    <rPh sb="5" eb="7">
      <t>ヒサン</t>
    </rPh>
    <rPh sb="18" eb="20">
      <t>オンシツ</t>
    </rPh>
    <rPh sb="20" eb="22">
      <t>センヨウ</t>
    </rPh>
    <rPh sb="23" eb="25">
      <t>コテイ</t>
    </rPh>
    <rPh sb="25" eb="27">
      <t>シザイ</t>
    </rPh>
    <rPh sb="29" eb="31">
      <t>コテイ</t>
    </rPh>
    <phoneticPr fontId="2"/>
  </si>
  <si>
    <t>・アルミ吊扉　片側スライド式　2カ所　幅1,200mm、高さ2,000mm</t>
    <phoneticPr fontId="2"/>
  </si>
  <si>
    <t>・温室外より雨水が侵入しない構造とすること
・２層カーテン・細霧冷房装置・循環扇・モニタリング装置等が設置できること</t>
    <rPh sb="1" eb="3">
      <t>オンシツ</t>
    </rPh>
    <rPh sb="3" eb="4">
      <t>ガイ</t>
    </rPh>
    <rPh sb="6" eb="8">
      <t>ウスイ</t>
    </rPh>
    <rPh sb="9" eb="11">
      <t>シンニュウ</t>
    </rPh>
    <rPh sb="14" eb="16">
      <t>コウゾウ</t>
    </rPh>
    <phoneticPr fontId="2"/>
  </si>
  <si>
    <t>裾等に雑草が生えないよう考慮すること
・屋根・妻側・桁側　エフクリーンNEW　GRナシジ80μ　垂木ピッチ500mm
・間仕切り（栽培棟と作業棟の間）　エフクリーンソフトシャイン100μ　垂木ピッチ600㎜
・灌水システムが凍結しないように考慮すること
・裾張り妻側・桁側ともに　エフクリーンブラック</t>
    <rPh sb="105" eb="107">
      <t>カンスイ</t>
    </rPh>
    <rPh sb="112" eb="114">
      <t>トウケツ</t>
    </rPh>
    <phoneticPr fontId="2"/>
  </si>
  <si>
    <t>・両妻面に設置すること
・メンテナンスの為に、人が中へ入れる十分な大きさの開閉可能な出入口を確保すること２箇所
・屋根・妻側・桁側　POフィルム0.15　垂木ピッチ500mm　自動巻上　防虫ネット（0.2mm×0.4mm目相）</t>
    <rPh sb="1" eb="4">
      <t>リョウツマメン</t>
    </rPh>
    <rPh sb="5" eb="7">
      <t>セッチ</t>
    </rPh>
    <rPh sb="53" eb="55">
      <t>カショ</t>
    </rPh>
    <rPh sb="111" eb="112">
      <t>アイ</t>
    </rPh>
    <phoneticPr fontId="2"/>
  </si>
  <si>
    <t>・8軸2層自動カーテン（傾斜張り）　
・上層：遮光保温兼用55％遮光　下層：保温専用11％遮光　下記フィルム同等品とする
・上層：LSテンパ5557D　下層：LSラクソス1147</t>
    <rPh sb="40" eb="42">
      <t>センヨウ</t>
    </rPh>
    <rPh sb="48" eb="50">
      <t>カキ</t>
    </rPh>
    <rPh sb="54" eb="57">
      <t>ドウトウヒン</t>
    </rPh>
    <phoneticPr fontId="2"/>
  </si>
  <si>
    <r>
      <t>・スプレーカー（有光工業　オートスプレーカー）同等品×1基　延長ノズルを装備し16頭口とすること</t>
    </r>
    <r>
      <rPr>
        <sz val="10"/>
        <color rgb="FFFF0000"/>
        <rFont val="ＭＳ Ｐゴシック"/>
        <family val="3"/>
        <charset val="128"/>
        <scheme val="minor"/>
      </rPr>
      <t xml:space="preserve">
</t>
    </r>
    <r>
      <rPr>
        <sz val="10"/>
        <rFont val="ＭＳ Ｐゴシック"/>
        <family val="3"/>
        <charset val="128"/>
        <scheme val="minor"/>
      </rPr>
      <t>・細霧冷房用ポンプと接続できる仕様とすること
・上記品をレール走行仕様へ変更　幅は収穫通路に合わせて設定　
・100ｍ耐圧ホース×1基
・防除用タンクは細霧冷房タンクと共用とする
・ノズルは静電ノズルとする</t>
    </r>
    <rPh sb="30" eb="32">
      <t>エンチョウ</t>
    </rPh>
    <rPh sb="36" eb="38">
      <t>ソウビ</t>
    </rPh>
    <rPh sb="41" eb="42">
      <t>カシラ</t>
    </rPh>
    <rPh sb="42" eb="43">
      <t>クチ</t>
    </rPh>
    <rPh sb="50" eb="54">
      <t>サイムレイボウ</t>
    </rPh>
    <rPh sb="54" eb="55">
      <t>ヨウ</t>
    </rPh>
    <rPh sb="59" eb="61">
      <t>セツゾク</t>
    </rPh>
    <rPh sb="64" eb="66">
      <t>シヨウ</t>
    </rPh>
    <rPh sb="73" eb="75">
      <t>ジョウキ</t>
    </rPh>
    <rPh sb="75" eb="76">
      <t>ヒン</t>
    </rPh>
    <rPh sb="144" eb="146">
      <t>セイデン</t>
    </rPh>
    <phoneticPr fontId="2"/>
  </si>
  <si>
    <t>・両妻側・桁側1層　手動巻上　扉部はスライド式
・POフィルム0.1mm</t>
    <phoneticPr fontId="2"/>
  </si>
  <si>
    <t>※地耐力は50KN/m2が確保されている前提で見積もること</t>
    <rPh sb="1" eb="2">
      <t>チ</t>
    </rPh>
    <phoneticPr fontId="2"/>
  </si>
  <si>
    <t>・日射比例制御が可能で、独立して灌水制御を行える機器を選定すること
・養液装置2基（養液ポンプは1.5KW相当）
・養液装置8系統定量ポンプ2液式ユニット相当
・多目的灌水　楽かんさんデメテル同等品×2台
・土壌水分EC温度センサー×16基（系統ごとに１基）
・日射センサー×2基・原水タンク4000L×2基・養液タンク300L×8基
・送水配管（ポリエチレンパイプ40×34、硬質ドリップチューブ15㎝ピッチ総延長５０００m）</t>
    <rPh sb="1" eb="3">
      <t>ニッシャ</t>
    </rPh>
    <rPh sb="3" eb="5">
      <t>ヒレイ</t>
    </rPh>
    <rPh sb="5" eb="7">
      <t>セイギョ</t>
    </rPh>
    <rPh sb="8" eb="10">
      <t>カノウ</t>
    </rPh>
    <rPh sb="12" eb="14">
      <t>ドクリツ</t>
    </rPh>
    <rPh sb="16" eb="18">
      <t>カンスイ</t>
    </rPh>
    <rPh sb="18" eb="20">
      <t>セイギョ</t>
    </rPh>
    <rPh sb="21" eb="22">
      <t>オコナ</t>
    </rPh>
    <rPh sb="24" eb="26">
      <t>キキ</t>
    </rPh>
    <rPh sb="27" eb="29">
      <t>センテイ</t>
    </rPh>
    <rPh sb="58" eb="60">
      <t>ヨウエキ</t>
    </rPh>
    <rPh sb="60" eb="62">
      <t>ソウチ</t>
    </rPh>
    <rPh sb="63" eb="65">
      <t>ケイトウ</t>
    </rPh>
    <rPh sb="65" eb="67">
      <t>テイリョウ</t>
    </rPh>
    <rPh sb="71" eb="72">
      <t>エキ</t>
    </rPh>
    <rPh sb="72" eb="73">
      <t>シキ</t>
    </rPh>
    <rPh sb="77" eb="79">
      <t>ソウトウ</t>
    </rPh>
    <rPh sb="81" eb="84">
      <t>タモクテキ</t>
    </rPh>
    <rPh sb="84" eb="86">
      <t>カンスイ</t>
    </rPh>
    <rPh sb="87" eb="88">
      <t>ラク</t>
    </rPh>
    <rPh sb="96" eb="99">
      <t>ドウトウヒン</t>
    </rPh>
    <rPh sb="121" eb="123">
      <t>ケイトウ</t>
    </rPh>
    <rPh sb="127" eb="128">
      <t>キ</t>
    </rPh>
    <rPh sb="141" eb="142">
      <t>ゲン</t>
    </rPh>
    <rPh sb="155" eb="157">
      <t>ヨウエキ</t>
    </rPh>
    <rPh sb="166" eb="167">
      <t>キ</t>
    </rPh>
    <rPh sb="169" eb="171">
      <t>ソウスイ</t>
    </rPh>
    <rPh sb="171" eb="173">
      <t>ハイカン</t>
    </rPh>
    <rPh sb="205" eb="208">
      <t>ソウエンチョウ</t>
    </rPh>
    <phoneticPr fontId="2"/>
  </si>
  <si>
    <t>最低気温-１２℃（気象庁２０２０.１１～２０２１.３月青森県八戸データより）</t>
    <rPh sb="0" eb="2">
      <t>サイテイ</t>
    </rPh>
    <rPh sb="2" eb="4">
      <t>キオン</t>
    </rPh>
    <rPh sb="26" eb="27">
      <t>ガツ</t>
    </rPh>
    <rPh sb="27" eb="29">
      <t>アオモリ</t>
    </rPh>
    <rPh sb="29" eb="30">
      <t>ケン</t>
    </rPh>
    <rPh sb="30" eb="32">
      <t>ハチノヘ</t>
    </rPh>
    <phoneticPr fontId="2"/>
  </si>
  <si>
    <t>ガスヒートポンプ</t>
    <phoneticPr fontId="2"/>
  </si>
  <si>
    <t>・1tバルクタンク×2基　
・内容物：LPガス・内容積：2,440L
・ガス使用時、強制気化装置を必要とし、その熱源は温水式とすること。
・バルクタンク基礎は十分な強度を持たせ、雨・塵垢等からタンクを保護するため、基礎面は床面より100mm以上高くすること。
・バルク用ガス漏れ検知器を設置すること。</t>
    <rPh sb="15" eb="18">
      <t>ナイヨウブツ</t>
    </rPh>
    <rPh sb="24" eb="27">
      <t>ナイヨウセキ</t>
    </rPh>
    <rPh sb="82" eb="84">
      <t>キョウド</t>
    </rPh>
    <rPh sb="134" eb="135">
      <t>ヨウ</t>
    </rPh>
    <rPh sb="137" eb="138">
      <t>モ</t>
    </rPh>
    <rPh sb="139" eb="142">
      <t>ケンチキ</t>
    </rPh>
    <rPh sb="143" eb="145">
      <t>セッチ</t>
    </rPh>
    <phoneticPr fontId="2"/>
  </si>
  <si>
    <t>・みのる産業GW-110同等品×4基　31.8㎜レールもしくは同等レール上を走行できる仕様とする
・専用充電器２台を含むこと</t>
    <rPh sb="31" eb="33">
      <t>ドウトウ</t>
    </rPh>
    <rPh sb="36" eb="37">
      <t>ジョウ</t>
    </rPh>
    <rPh sb="38" eb="40">
      <t>ソウコウ</t>
    </rPh>
    <rPh sb="43" eb="45">
      <t>シヨウ</t>
    </rPh>
    <rPh sb="56" eb="57">
      <t>ダイ</t>
    </rPh>
    <rPh sb="58" eb="59">
      <t>フク</t>
    </rPh>
    <phoneticPr fontId="2"/>
  </si>
  <si>
    <t>・誠和製Ｎｅｘｔ80同等品×1基　
・誠和製プロファインダーⅣ同等品×2基
・センサーは、日射センサー・温度センサー・湿度センサー・CO2センサー・雨センサー・風速センサー
・天窓・コリドー・カーテン・細霧装置・温風暖房・ガスヒートポンプ（GHP）・CO2発生設備・循環扇を制御できること
・作業棟内に分電盤、各ブレーカー等設置すること</t>
    <rPh sb="10" eb="13">
      <t>ドウトウヒン</t>
    </rPh>
    <rPh sb="45" eb="47">
      <t>ニッシャ</t>
    </rPh>
    <rPh sb="52" eb="54">
      <t>オンド</t>
    </rPh>
    <rPh sb="59" eb="61">
      <t>シツド</t>
    </rPh>
    <rPh sb="74" eb="75">
      <t>アメ</t>
    </rPh>
    <rPh sb="80" eb="82">
      <t>フウソク</t>
    </rPh>
    <rPh sb="101" eb="103">
      <t>サイム</t>
    </rPh>
    <rPh sb="103" eb="105">
      <t>ソウチ</t>
    </rPh>
    <rPh sb="149" eb="150">
      <t>ナイ</t>
    </rPh>
    <rPh sb="151" eb="154">
      <t>ブンデンバン</t>
    </rPh>
    <rPh sb="155" eb="156">
      <t>カク</t>
    </rPh>
    <rPh sb="161" eb="162">
      <t>トウ</t>
    </rPh>
    <phoneticPr fontId="2"/>
  </si>
  <si>
    <t>・細霧装置（霧のいけうちCoolPescon同等品）　噴霧圧力6MP
・ノズル仕様：平均　粒径30μm以下（10~30μm）とする　ノズル噴霧量は3.45L/hr 　ノズルピッチ2mとする
・冷房噴霧（飽差管理）および防除利用が可能な仕様とすること
・栽培棟1棟1列　メイン管は耐圧ホース、各枝管ノズルヘッダー
・ポンプ5.5KW相当　１台、水タンク（200L）および薬液タンク（1000L）を作業棟へ配置
・各コック類は高所でない位置に設置すること</t>
    <rPh sb="27" eb="29">
      <t>フンム</t>
    </rPh>
    <rPh sb="29" eb="31">
      <t>アツリョク</t>
    </rPh>
    <rPh sb="39" eb="41">
      <t>シヨウ</t>
    </rPh>
    <rPh sb="42" eb="44">
      <t>ヘイキン</t>
    </rPh>
    <rPh sb="69" eb="71">
      <t>フンム</t>
    </rPh>
    <rPh sb="71" eb="72">
      <t>リョウ</t>
    </rPh>
    <rPh sb="96" eb="98">
      <t>レイボウ</t>
    </rPh>
    <rPh sb="98" eb="100">
      <t>フンム</t>
    </rPh>
    <rPh sb="101" eb="102">
      <t>ホウ</t>
    </rPh>
    <rPh sb="102" eb="103">
      <t>サ</t>
    </rPh>
    <rPh sb="103" eb="105">
      <t>カンリ</t>
    </rPh>
    <rPh sb="109" eb="111">
      <t>ボウジョ</t>
    </rPh>
    <rPh sb="111" eb="113">
      <t>リヨウ</t>
    </rPh>
    <rPh sb="114" eb="116">
      <t>カノウ</t>
    </rPh>
    <rPh sb="117" eb="119">
      <t>シヨウ</t>
    </rPh>
    <rPh sb="169" eb="170">
      <t>ダイ</t>
    </rPh>
    <rPh sb="171" eb="172">
      <t>ミズ</t>
    </rPh>
    <rPh sb="184" eb="186">
      <t>ヤクエキ</t>
    </rPh>
    <rPh sb="197" eb="199">
      <t>サギョウ</t>
    </rPh>
    <rPh sb="199" eb="200">
      <t>ムネ</t>
    </rPh>
    <rPh sb="201" eb="203">
      <t>ハイチ</t>
    </rPh>
    <rPh sb="205" eb="206">
      <t>カク</t>
    </rPh>
    <rPh sb="209" eb="210">
      <t>ルイ</t>
    </rPh>
    <rPh sb="211" eb="213">
      <t>コウショ</t>
    </rPh>
    <rPh sb="216" eb="218">
      <t>イチ</t>
    </rPh>
    <rPh sb="219" eb="221">
      <t>セッチ</t>
    </rPh>
    <phoneticPr fontId="2"/>
  </si>
  <si>
    <t>ダクト</t>
    <phoneticPr fontId="2"/>
  </si>
  <si>
    <t>・コリドー内に設置する暖房機にてコリドー内の空気を吸引、各棟へ子ダクトにて送風する仕様とする
・送風能力はGHPの送風能力を上回るように設計すること
・栽培室内の空気の循環を考慮すること
・親ダクトから各棟の子ダクトへ接続</t>
    <rPh sb="5" eb="6">
      <t>ナイ</t>
    </rPh>
    <rPh sb="7" eb="9">
      <t>セッチ</t>
    </rPh>
    <rPh sb="11" eb="13">
      <t>ダンボウ</t>
    </rPh>
    <rPh sb="13" eb="14">
      <t>キ</t>
    </rPh>
    <rPh sb="20" eb="21">
      <t>ナイ</t>
    </rPh>
    <rPh sb="22" eb="24">
      <t>クウキ</t>
    </rPh>
    <rPh sb="25" eb="27">
      <t>キュウイン</t>
    </rPh>
    <rPh sb="28" eb="29">
      <t>カク</t>
    </rPh>
    <rPh sb="31" eb="32">
      <t>コ</t>
    </rPh>
    <rPh sb="41" eb="43">
      <t>シヨウ</t>
    </rPh>
    <rPh sb="48" eb="50">
      <t>ソウフウ</t>
    </rPh>
    <rPh sb="50" eb="52">
      <t>ノウリョク</t>
    </rPh>
    <rPh sb="57" eb="59">
      <t>ソウフウ</t>
    </rPh>
    <rPh sb="59" eb="61">
      <t>ノウリョク</t>
    </rPh>
    <rPh sb="62" eb="64">
      <t>ウワマワ</t>
    </rPh>
    <rPh sb="68" eb="70">
      <t>セッケイ</t>
    </rPh>
    <rPh sb="76" eb="79">
      <t>サイバイシツ</t>
    </rPh>
    <rPh sb="79" eb="80">
      <t>ナイ</t>
    </rPh>
    <rPh sb="81" eb="83">
      <t>クウキ</t>
    </rPh>
    <rPh sb="84" eb="86">
      <t>ジュンカン</t>
    </rPh>
    <rPh sb="87" eb="89">
      <t>コウリョ</t>
    </rPh>
    <phoneticPr fontId="2"/>
  </si>
  <si>
    <t>温風暖房</t>
    <phoneticPr fontId="2"/>
  </si>
  <si>
    <t>・コリドー内に設置すること
・フルタFES４００(ガス焚）同等品　4台　送風機能を常時ONとするため
・カーテン２層、保温内張り１層条件下外気温－１２℃時にハウス内温度１２℃を担保すること（ガスヒートポンプ含む設計にて）。
・厳寒期のGHP補助暖房として使用</t>
    <rPh sb="5" eb="6">
      <t>ナイ</t>
    </rPh>
    <rPh sb="7" eb="9">
      <t>セッチ</t>
    </rPh>
    <rPh sb="34" eb="35">
      <t>ダイ</t>
    </rPh>
    <rPh sb="36" eb="38">
      <t>ソウフウ</t>
    </rPh>
    <rPh sb="38" eb="40">
      <t>キノウ</t>
    </rPh>
    <rPh sb="41" eb="43">
      <t>ジョウジ</t>
    </rPh>
    <rPh sb="59" eb="61">
      <t>ホオン</t>
    </rPh>
    <rPh sb="62" eb="63">
      <t>ハ</t>
    </rPh>
    <phoneticPr fontId="2"/>
  </si>
  <si>
    <t>・アルミ吊扉　両側スライド式　１カ所　　幅3,000mm、高さ3,000mm　(開口2,600×H3,000㎜)</t>
    <rPh sb="40" eb="42">
      <t>カイコウ</t>
    </rPh>
    <phoneticPr fontId="2"/>
  </si>
  <si>
    <t>・アルミ吊扉　両側スライド式　１カ所　　幅3,000mm、高さ3,000mm　(開口2,600×H3,000㎜)</t>
    <phoneticPr fontId="2"/>
  </si>
  <si>
    <t>・養液（排液）については温室内浸透。
・栽培棟内各排水についても浸透桝内へ接続の上、浸透させる</t>
    <rPh sb="1" eb="3">
      <t>ヨウエキ</t>
    </rPh>
    <rPh sb="4" eb="6">
      <t>ハイエキ</t>
    </rPh>
    <rPh sb="12" eb="14">
      <t>オンシツ</t>
    </rPh>
    <rPh sb="14" eb="15">
      <t>ナイ</t>
    </rPh>
    <rPh sb="15" eb="17">
      <t>シントウ</t>
    </rPh>
    <rPh sb="20" eb="22">
      <t>サイバイ</t>
    </rPh>
    <rPh sb="22" eb="23">
      <t>トウ</t>
    </rPh>
    <rPh sb="23" eb="24">
      <t>ナイ</t>
    </rPh>
    <rPh sb="24" eb="25">
      <t>カク</t>
    </rPh>
    <rPh sb="25" eb="27">
      <t>ハイスイ</t>
    </rPh>
    <rPh sb="32" eb="35">
      <t>シントウマス</t>
    </rPh>
    <rPh sb="35" eb="36">
      <t>ナイ</t>
    </rPh>
    <rPh sb="37" eb="39">
      <t>セツゾク</t>
    </rPh>
    <rPh sb="40" eb="41">
      <t>ウエ</t>
    </rPh>
    <rPh sb="42" eb="44">
      <t>シントウ</t>
    </rPh>
    <phoneticPr fontId="2"/>
  </si>
  <si>
    <t xml:space="preserve">・コリドー内に設置すること
・GHP室内機 16台　（ヤンマー製 HBGP160K4 暖房18.0kW同等品）                                             
・GHP室外機 4台  （ヤンマー製 寒冷地仕様YNCP850L1DB耐塩害地仕様　暖房95.0kW同等品）　 
・外気温－１２℃時にハウス内温度１２℃を担保すること（温風暖房含む設計にて）
・室外機基礎は十分な強度を持たせ、雨・塵垢等から室外機を保護するため、基礎面は床面より100mm以上高くすること。また室外機は、H500mm架台上に設置すること（積雪および浸水対策として）
</t>
    <rPh sb="31" eb="32">
      <t>セイ</t>
    </rPh>
    <rPh sb="43" eb="45">
      <t>ダンボウ</t>
    </rPh>
    <rPh sb="51" eb="54">
      <t>ドウトウヒン</t>
    </rPh>
    <rPh sb="120" eb="125">
      <t>カンレイチシヨウ</t>
    </rPh>
    <rPh sb="136" eb="137">
      <t>タイ</t>
    </rPh>
    <rPh sb="137" eb="140">
      <t>エンガイチ</t>
    </rPh>
    <rPh sb="140" eb="142">
      <t>シヨウ</t>
    </rPh>
    <rPh sb="143" eb="145">
      <t>ダンボウ</t>
    </rPh>
    <rPh sb="151" eb="154">
      <t>ドウトウヒン</t>
    </rPh>
    <rPh sb="189" eb="192">
      <t>シツガイキ</t>
    </rPh>
    <rPh sb="192" eb="194">
      <t>キソ</t>
    </rPh>
    <rPh sb="195" eb="197">
      <t>ジュウブン</t>
    </rPh>
    <rPh sb="198" eb="200">
      <t>キョウド</t>
    </rPh>
    <rPh sb="201" eb="202">
      <t>モ</t>
    </rPh>
    <rPh sb="205" eb="206">
      <t>アメ</t>
    </rPh>
    <rPh sb="207" eb="208">
      <t>チリ</t>
    </rPh>
    <rPh sb="208" eb="209">
      <t>アカ</t>
    </rPh>
    <rPh sb="209" eb="210">
      <t>ナド</t>
    </rPh>
    <rPh sb="212" eb="215">
      <t>シツガイキ</t>
    </rPh>
    <rPh sb="216" eb="218">
      <t>ホゴ</t>
    </rPh>
    <rPh sb="227" eb="229">
      <t>トコメン</t>
    </rPh>
    <rPh sb="236" eb="238">
      <t>イジョウ</t>
    </rPh>
    <rPh sb="238" eb="239">
      <t>タカ</t>
    </rPh>
    <rPh sb="245" eb="246">
      <t>ユカ</t>
    </rPh>
    <rPh sb="260" eb="261">
      <t>ウエ</t>
    </rPh>
    <rPh sb="284" eb="285">
      <t>オ</t>
    </rPh>
    <rPh sb="287" eb="289">
      <t>キソ</t>
    </rPh>
    <phoneticPr fontId="2"/>
  </si>
  <si>
    <t>・φ31.8パイプもしくは東都キャリアレール同等品を 2列×6列（棟あたり）
・専用架台必要　スプレーカーの自動ターン用のブラケットを用意すること</t>
    <rPh sb="33" eb="34">
      <t>トウ</t>
    </rPh>
    <phoneticPr fontId="2"/>
  </si>
  <si>
    <t>・誘引ブレスの設置位置は3.5mとする
・間口方向ブレスおよびターンバックルにて下がり止め　誘引線：メッキ半鋼線　♯10　
・誘引紐ローラーフック吊り下げ：３３０００個
・誘引クリップ（たっち君同等品）にて：６６０００個</t>
    <rPh sb="1" eb="3">
      <t>ユウイン</t>
    </rPh>
    <rPh sb="7" eb="9">
      <t>セッチ</t>
    </rPh>
    <rPh sb="9" eb="11">
      <t>イチ</t>
    </rPh>
    <rPh sb="83" eb="84">
      <t>コ</t>
    </rPh>
    <rPh sb="109" eb="110">
      <t>コ</t>
    </rPh>
    <phoneticPr fontId="2"/>
  </si>
  <si>
    <t>・100V　作業棟１０箇所　栽培棟３カ所　コンセントは2口防水仕様とする
・200V　なし</t>
    <rPh sb="6" eb="9">
      <t>サギョウトウ</t>
    </rPh>
    <rPh sb="11" eb="13">
      <t>カショ</t>
    </rPh>
    <rPh sb="14" eb="17">
      <t>サイバイトウ</t>
    </rPh>
    <rPh sb="19" eb="20">
      <t>ショ</t>
    </rPh>
    <rPh sb="28" eb="29">
      <t>クチ</t>
    </rPh>
    <phoneticPr fontId="2"/>
  </si>
  <si>
    <t>・ハウス建築に必要な現地の整地・整備等は当社の負担とし、本事業からは除外する</t>
    <rPh sb="4" eb="6">
      <t>ケンチク</t>
    </rPh>
    <rPh sb="7" eb="9">
      <t>ヒツヨウ</t>
    </rPh>
    <rPh sb="10" eb="12">
      <t>ゲンチ</t>
    </rPh>
    <rPh sb="13" eb="15">
      <t>セイチ</t>
    </rPh>
    <rPh sb="16" eb="18">
      <t>セイビ</t>
    </rPh>
    <rPh sb="18" eb="19">
      <t>ナド</t>
    </rPh>
    <rPh sb="20" eb="22">
      <t>トウシャ</t>
    </rPh>
    <rPh sb="23" eb="25">
      <t>フタン</t>
    </rPh>
    <rPh sb="28" eb="29">
      <t>ホン</t>
    </rPh>
    <rPh sb="29" eb="31">
      <t>ジギョウ</t>
    </rPh>
    <rPh sb="34" eb="36">
      <t>ジョガイ</t>
    </rPh>
    <phoneticPr fontId="2"/>
  </si>
  <si>
    <t>着工予定：２０２５年６月
完成予定：２０２６年２月
栽培開始予定：２０２６年４月</t>
    <rPh sb="0" eb="4">
      <t>チャッコウヨテイ</t>
    </rPh>
    <rPh sb="9" eb="10">
      <t>ネン</t>
    </rPh>
    <rPh sb="11" eb="12">
      <t>ガツ</t>
    </rPh>
    <rPh sb="13" eb="17">
      <t>カンセイヨテイ</t>
    </rPh>
    <rPh sb="22" eb="23">
      <t>ネン</t>
    </rPh>
    <rPh sb="24" eb="25">
      <t>ガツ</t>
    </rPh>
    <rPh sb="26" eb="30">
      <t>サイバイカイシ</t>
    </rPh>
    <rPh sb="30" eb="32">
      <t>ヨテイ</t>
    </rPh>
    <rPh sb="37" eb="38">
      <t>ネン</t>
    </rPh>
    <rPh sb="39" eb="40">
      <t>ガツ</t>
    </rPh>
    <phoneticPr fontId="2"/>
  </si>
  <si>
    <t>・単位面積当たりの価格が同等の耐候性を備えた鉄骨温室の平均的単価のおおむね７０％以下の価格であること
・50㎏/㎡の積雪荷重に耐える強度を有すること（なお、併せて可能な限り40m/s以上の風速に耐えるものとすることも考慮し設計すること）
・連棟型ハウスに十分な融雪機能を含むこと(大雪時はカーテン全開の上、暖房を焚くことにより融雪する）</t>
    <rPh sb="1" eb="5">
      <t>タンイメンセキ</t>
    </rPh>
    <rPh sb="5" eb="6">
      <t>ア</t>
    </rPh>
    <rPh sb="9" eb="11">
      <t>カカク</t>
    </rPh>
    <rPh sb="12" eb="14">
      <t>ドウトウ</t>
    </rPh>
    <rPh sb="15" eb="18">
      <t>タイコウセイ</t>
    </rPh>
    <rPh sb="19" eb="20">
      <t>ソナ</t>
    </rPh>
    <rPh sb="22" eb="26">
      <t>テッコツオンシツ</t>
    </rPh>
    <rPh sb="27" eb="30">
      <t>ヘイキンテキ</t>
    </rPh>
    <rPh sb="30" eb="32">
      <t>タンカ</t>
    </rPh>
    <rPh sb="40" eb="42">
      <t>イカ</t>
    </rPh>
    <rPh sb="43" eb="45">
      <t>カカク</t>
    </rPh>
    <rPh sb="58" eb="60">
      <t>セキセツ</t>
    </rPh>
    <rPh sb="60" eb="62">
      <t>カジュウ</t>
    </rPh>
    <rPh sb="63" eb="64">
      <t>タ</t>
    </rPh>
    <rPh sb="66" eb="68">
      <t>キョウド</t>
    </rPh>
    <rPh sb="69" eb="70">
      <t>ユウ</t>
    </rPh>
    <rPh sb="78" eb="79">
      <t>アワ</t>
    </rPh>
    <rPh sb="81" eb="83">
      <t>カノウ</t>
    </rPh>
    <rPh sb="84" eb="85">
      <t>カギ</t>
    </rPh>
    <rPh sb="108" eb="110">
      <t>コウリョ</t>
    </rPh>
    <rPh sb="111" eb="113">
      <t>セッケイ</t>
    </rPh>
    <rPh sb="120" eb="123">
      <t>レントウガタ</t>
    </rPh>
    <rPh sb="127" eb="129">
      <t>ジュウブン</t>
    </rPh>
    <rPh sb="130" eb="132">
      <t>ユウセツ</t>
    </rPh>
    <rPh sb="132" eb="134">
      <t>キノウ</t>
    </rPh>
    <rPh sb="135" eb="136">
      <t>フク</t>
    </rPh>
    <rPh sb="140" eb="142">
      <t>タイセツ</t>
    </rPh>
    <rPh sb="142" eb="143">
      <t>ジ</t>
    </rPh>
    <rPh sb="148" eb="150">
      <t>ゼンカイ</t>
    </rPh>
    <rPh sb="151" eb="152">
      <t>ウエ</t>
    </rPh>
    <rPh sb="153" eb="155">
      <t>ダンボウ</t>
    </rPh>
    <rPh sb="156" eb="157">
      <t>タ</t>
    </rPh>
    <rPh sb="163" eb="165">
      <t>ユウセツ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</si>
</sst>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Red]\-#,##0.0"/>
    <numFmt numFmtId="177" formatCode="0.0"/>
    <numFmt numFmtId="178" formatCode="0.0%"/>
    <numFmt numFmtId="179" formatCode="#,##0_);[Red]\(#,##0\)"/>
    <numFmt numFmtId="180" formatCode="#,##0.0_);[Red]\(#,##0.0\)"/>
    <numFmt numFmtId="181" formatCode="#,##0.00_);[Red]\(#,##0.00\)"/>
    <numFmt numFmtId="182" formatCode="#,##0_ "/>
  </numFmts>
  <fonts count="1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scheme val="minor"/>
    </font>
    <font>
      <sz val="10"/>
      <name val="ＭＳ Ｐゴシック"/>
      <family val="3"/>
      <charset val="128"/>
      <scheme val="minor"/>
    </font>
    <font>
      <b/>
      <sz val="11"/>
      <color rgb="FFFF0000"/>
      <name val="ＭＳ Ｐゴシック"/>
      <family val="3"/>
      <charset val="128"/>
      <scheme val="minor"/>
    </font>
    <font>
      <sz val="11"/>
      <color rgb="FFFF0000"/>
      <name val="ＭＳ Ｐゴシック"/>
      <family val="3"/>
      <charset val="128"/>
      <scheme val="minor"/>
    </font>
    <font>
      <sz val="9"/>
      <color indexed="81"/>
      <name val="MS P ゴシック"/>
      <family val="3"/>
      <charset val="128"/>
    </font>
    <font>
      <b/>
      <sz val="9"/>
      <color indexed="81"/>
      <name val="MS P ゴシック"/>
      <family val="3"/>
      <charset val="128"/>
    </font>
    <font>
      <sz val="11"/>
      <color theme="0" tint="-0.249977111117893"/>
      <name val="ＭＳ Ｐゴシック"/>
      <family val="3"/>
      <charset val="128"/>
      <scheme val="minor"/>
    </font>
    <font>
      <sz val="10"/>
      <color rgb="FFFF0000"/>
      <name val="ＭＳ Ｐゴシック"/>
      <family val="3"/>
      <charset val="128"/>
      <scheme val="minor"/>
    </font>
    <font>
      <strike/>
      <sz val="10"/>
      <color rgb="FFFF0000"/>
      <name val="ＭＳ Ｐゴシック"/>
      <family val="3"/>
      <charset val="128"/>
      <scheme val="minor"/>
    </font>
    <font>
      <b/>
      <sz val="10"/>
      <color rgb="FFFF0000"/>
      <name val="ＭＳ Ｐゴシック"/>
      <family val="3"/>
      <charset val="128"/>
      <scheme val="minor"/>
    </font>
  </fonts>
  <fills count="10">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0000"/>
        <bgColor indexed="64"/>
      </patternFill>
    </fill>
    <fill>
      <patternFill patternType="solid">
        <fgColor theme="7" tint="0.79998168889431442"/>
        <bgColor indexed="64"/>
      </patternFill>
    </fill>
    <fill>
      <patternFill patternType="solid">
        <fgColor theme="5"/>
        <bgColor indexed="64"/>
      </patternFill>
    </fill>
    <fill>
      <patternFill patternType="solid">
        <fgColor theme="0" tint="-0.14999847407452621"/>
        <bgColor indexed="64"/>
      </patternFill>
    </fill>
  </fills>
  <borders count="2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auto="1"/>
      </bottom>
      <diagonal/>
    </border>
    <border>
      <left/>
      <right style="thin">
        <color indexed="64"/>
      </right>
      <top style="thin">
        <color indexed="64"/>
      </top>
      <bottom style="hair">
        <color auto="1"/>
      </bottom>
      <diagonal/>
    </border>
    <border>
      <left style="thin">
        <color indexed="64"/>
      </left>
      <right style="thin">
        <color indexed="64"/>
      </right>
      <top style="hair">
        <color auto="1"/>
      </top>
      <bottom style="hair">
        <color auto="1"/>
      </bottom>
      <diagonal/>
    </border>
    <border>
      <left/>
      <right style="thin">
        <color indexed="64"/>
      </right>
      <top style="hair">
        <color auto="1"/>
      </top>
      <bottom style="hair">
        <color auto="1"/>
      </bottom>
      <diagonal/>
    </border>
    <border>
      <left style="thin">
        <color indexed="64"/>
      </left>
      <right style="thin">
        <color indexed="64"/>
      </right>
      <top style="hair">
        <color auto="1"/>
      </top>
      <bottom/>
      <diagonal/>
    </border>
    <border>
      <left/>
      <right style="thin">
        <color indexed="64"/>
      </right>
      <top style="hair">
        <color auto="1"/>
      </top>
      <bottom/>
      <diagonal/>
    </border>
    <border>
      <left style="thin">
        <color indexed="64"/>
      </left>
      <right style="thin">
        <color indexed="64"/>
      </right>
      <top/>
      <bottom style="hair">
        <color auto="1"/>
      </bottom>
      <diagonal/>
    </border>
    <border>
      <left/>
      <right style="thin">
        <color indexed="64"/>
      </right>
      <top/>
      <bottom/>
      <diagonal/>
    </border>
    <border>
      <left style="thin">
        <color indexed="64"/>
      </left>
      <right style="thin">
        <color indexed="64"/>
      </right>
      <top/>
      <bottom/>
      <diagonal/>
    </border>
    <border>
      <left/>
      <right style="thin">
        <color indexed="64"/>
      </right>
      <top/>
      <bottom style="hair">
        <color auto="1"/>
      </bottom>
      <diagonal/>
    </border>
    <border>
      <left style="thin">
        <color indexed="64"/>
      </left>
      <right style="thin">
        <color indexed="64"/>
      </right>
      <top/>
      <bottom style="thin">
        <color indexed="64"/>
      </bottom>
      <diagonal/>
    </border>
    <border>
      <left style="thin">
        <color indexed="64"/>
      </left>
      <right style="thin">
        <color indexed="64"/>
      </right>
      <top style="hair">
        <color auto="1"/>
      </top>
      <bottom style="thin">
        <color indexed="64"/>
      </bottom>
      <diagonal/>
    </border>
    <border>
      <left/>
      <right style="thin">
        <color indexed="64"/>
      </right>
      <top style="hair">
        <color auto="1"/>
      </top>
      <bottom style="thin">
        <color indexed="64"/>
      </bottom>
      <diagonal/>
    </border>
    <border>
      <left style="thin">
        <color indexed="64"/>
      </left>
      <right/>
      <top style="hair">
        <color auto="1"/>
      </top>
      <bottom/>
      <diagonal/>
    </border>
    <border>
      <left/>
      <right/>
      <top/>
      <bottom style="thin">
        <color indexed="64"/>
      </bottom>
      <diagonal/>
    </border>
    <border>
      <left style="thin">
        <color indexed="64"/>
      </left>
      <right/>
      <top style="thin">
        <color indexed="64"/>
      </top>
      <bottom style="thin">
        <color indexed="64"/>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thin">
        <color indexed="64"/>
      </right>
      <top/>
      <bottom style="thin">
        <color indexed="64"/>
      </bottom>
      <diagonal/>
    </border>
    <border>
      <left style="thin">
        <color indexed="64"/>
      </left>
      <right/>
      <top/>
      <bottom style="hair">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30">
    <xf numFmtId="0" fontId="0" fillId="0" borderId="0" xfId="0">
      <alignment vertical="center"/>
    </xf>
    <xf numFmtId="0" fontId="3" fillId="0" borderId="0" xfId="0" applyFont="1">
      <alignment vertical="center"/>
    </xf>
    <xf numFmtId="0" fontId="3" fillId="0" borderId="18" xfId="0" applyFont="1" applyBorder="1" applyAlignment="1">
      <alignment horizontal="center" vertical="center" shrinkToFit="1"/>
    </xf>
    <xf numFmtId="0" fontId="3" fillId="0" borderId="18" xfId="0" applyFont="1" applyBorder="1" applyAlignment="1">
      <alignment horizontal="center" vertical="center"/>
    </xf>
    <xf numFmtId="0" fontId="3" fillId="0" borderId="18" xfId="0" applyFont="1" applyBorder="1">
      <alignment vertical="center"/>
    </xf>
    <xf numFmtId="176" fontId="3" fillId="0" borderId="18" xfId="1" applyNumberFormat="1" applyFont="1" applyBorder="1">
      <alignment vertical="center"/>
    </xf>
    <xf numFmtId="177" fontId="3" fillId="0" borderId="0" xfId="0" applyNumberFormat="1" applyFont="1">
      <alignment vertical="center"/>
    </xf>
    <xf numFmtId="0" fontId="5" fillId="0" borderId="0" xfId="0" applyFont="1">
      <alignment vertical="center"/>
    </xf>
    <xf numFmtId="0" fontId="6" fillId="0" borderId="0" xfId="0" applyFont="1">
      <alignment vertical="center"/>
    </xf>
    <xf numFmtId="0" fontId="6" fillId="0" borderId="18" xfId="0" applyFont="1" applyBorder="1" applyAlignment="1">
      <alignment horizontal="center" vertical="center" shrinkToFit="1"/>
    </xf>
    <xf numFmtId="176" fontId="6" fillId="0" borderId="18" xfId="1" applyNumberFormat="1" applyFont="1" applyBorder="1">
      <alignment vertical="center"/>
    </xf>
    <xf numFmtId="176" fontId="6" fillId="0" borderId="18" xfId="1" applyNumberFormat="1" applyFont="1" applyFill="1" applyBorder="1">
      <alignment vertical="center"/>
    </xf>
    <xf numFmtId="0" fontId="6" fillId="0" borderId="18" xfId="0" applyFont="1" applyBorder="1" applyAlignment="1">
      <alignment horizontal="center" vertical="center"/>
    </xf>
    <xf numFmtId="0" fontId="6" fillId="0" borderId="18" xfId="0" applyFont="1" applyBorder="1">
      <alignment vertical="center"/>
    </xf>
    <xf numFmtId="176" fontId="6" fillId="0" borderId="18" xfId="1" applyNumberFormat="1" applyFont="1" applyBorder="1" applyAlignment="1">
      <alignment horizontal="right" vertical="center"/>
    </xf>
    <xf numFmtId="176" fontId="3" fillId="0" borderId="18" xfId="1" applyNumberFormat="1" applyFont="1" applyBorder="1" applyAlignment="1">
      <alignment horizontal="right" vertical="center"/>
    </xf>
    <xf numFmtId="179" fontId="3" fillId="0" borderId="18" xfId="0" applyNumberFormat="1" applyFont="1" applyBorder="1" applyAlignment="1">
      <alignment horizontal="center" vertical="center"/>
    </xf>
    <xf numFmtId="179" fontId="3" fillId="0" borderId="18" xfId="1" applyNumberFormat="1" applyFont="1" applyBorder="1">
      <alignment vertical="center"/>
    </xf>
    <xf numFmtId="180" fontId="3" fillId="0" borderId="18" xfId="1" applyNumberFormat="1" applyFont="1" applyBorder="1">
      <alignment vertical="center"/>
    </xf>
    <xf numFmtId="180" fontId="3" fillId="0" borderId="18" xfId="0" applyNumberFormat="1" applyFont="1" applyBorder="1">
      <alignment vertical="center"/>
    </xf>
    <xf numFmtId="181" fontId="3" fillId="0" borderId="18" xfId="1" applyNumberFormat="1" applyFont="1" applyBorder="1">
      <alignment vertical="center"/>
    </xf>
    <xf numFmtId="0" fontId="3" fillId="3" borderId="0" xfId="0" applyFont="1" applyFill="1">
      <alignment vertical="center"/>
    </xf>
    <xf numFmtId="0" fontId="6" fillId="3" borderId="0" xfId="0" applyFont="1" applyFill="1">
      <alignment vertical="center"/>
    </xf>
    <xf numFmtId="0" fontId="3" fillId="2" borderId="0" xfId="0" applyFont="1" applyFill="1">
      <alignment vertical="center"/>
    </xf>
    <xf numFmtId="0" fontId="6" fillId="2" borderId="0" xfId="0" applyFont="1" applyFill="1">
      <alignment vertical="center"/>
    </xf>
    <xf numFmtId="178" fontId="3" fillId="2" borderId="0" xfId="2" applyNumberFormat="1" applyFont="1" applyFill="1" applyBorder="1" applyAlignment="1">
      <alignment horizontal="center" vertical="center"/>
    </xf>
    <xf numFmtId="182" fontId="3" fillId="0" borderId="0" xfId="0" applyNumberFormat="1" applyFont="1">
      <alignment vertical="center"/>
    </xf>
    <xf numFmtId="182" fontId="3" fillId="2" borderId="0" xfId="0" applyNumberFormat="1" applyFont="1" applyFill="1">
      <alignment vertical="center"/>
    </xf>
    <xf numFmtId="182" fontId="3" fillId="3" borderId="0" xfId="0" applyNumberFormat="1" applyFont="1" applyFill="1">
      <alignment vertical="center"/>
    </xf>
    <xf numFmtId="3" fontId="3" fillId="0" borderId="0" xfId="0" applyNumberFormat="1" applyFont="1">
      <alignment vertical="center"/>
    </xf>
    <xf numFmtId="182" fontId="3" fillId="0" borderId="18" xfId="0" applyNumberFormat="1" applyFont="1" applyBorder="1">
      <alignment vertical="center"/>
    </xf>
    <xf numFmtId="3" fontId="3" fillId="0" borderId="18" xfId="0" applyNumberFormat="1" applyFont="1" applyBorder="1">
      <alignment vertical="center"/>
    </xf>
    <xf numFmtId="3" fontId="9" fillId="0" borderId="18" xfId="0" applyNumberFormat="1" applyFont="1" applyBorder="1">
      <alignment vertical="center"/>
    </xf>
    <xf numFmtId="182" fontId="9" fillId="0" borderId="18" xfId="0" applyNumberFormat="1" applyFont="1" applyBorder="1">
      <alignment vertical="center"/>
    </xf>
    <xf numFmtId="182" fontId="3" fillId="0" borderId="18" xfId="0" applyNumberFormat="1" applyFont="1" applyBorder="1" applyAlignment="1">
      <alignment horizontal="center" vertical="center"/>
    </xf>
    <xf numFmtId="0" fontId="3" fillId="4" borderId="0" xfId="0" applyFont="1" applyFill="1">
      <alignment vertical="center"/>
    </xf>
    <xf numFmtId="0" fontId="6" fillId="4" borderId="0" xfId="0" applyFont="1" applyFill="1">
      <alignment vertical="center"/>
    </xf>
    <xf numFmtId="182" fontId="3" fillId="4" borderId="0" xfId="0" applyNumberFormat="1" applyFont="1" applyFill="1">
      <alignment vertical="center"/>
    </xf>
    <xf numFmtId="178" fontId="3" fillId="0" borderId="0" xfId="2" applyNumberFormat="1" applyFont="1" applyFill="1" applyBorder="1" applyAlignment="1">
      <alignment horizontal="center" vertical="center"/>
    </xf>
    <xf numFmtId="0" fontId="3" fillId="5" borderId="0" xfId="0" applyFont="1" applyFill="1">
      <alignment vertical="center"/>
    </xf>
    <xf numFmtId="0" fontId="6" fillId="5" borderId="0" xfId="0" applyFont="1" applyFill="1">
      <alignment vertical="center"/>
    </xf>
    <xf numFmtId="182" fontId="3" fillId="5" borderId="0" xfId="0" applyNumberFormat="1" applyFont="1" applyFill="1">
      <alignment vertical="center"/>
    </xf>
    <xf numFmtId="0" fontId="4" fillId="0" borderId="0" xfId="0" applyFont="1" applyAlignment="1">
      <alignment vertical="center" shrinkToFit="1"/>
    </xf>
    <xf numFmtId="0" fontId="4" fillId="0" borderId="1" xfId="0" applyFont="1" applyBorder="1" applyAlignment="1">
      <alignment horizontal="center" vertical="center" shrinkToFit="1"/>
    </xf>
    <xf numFmtId="0" fontId="4" fillId="0" borderId="2" xfId="0" applyFont="1" applyBorder="1" applyAlignment="1">
      <alignment vertical="center" shrinkToFit="1"/>
    </xf>
    <xf numFmtId="0" fontId="4" fillId="0" borderId="3" xfId="0" applyFont="1" applyBorder="1" applyAlignment="1">
      <alignment vertical="center" shrinkToFit="1"/>
    </xf>
    <xf numFmtId="0" fontId="4" fillId="0" borderId="4" xfId="0" applyFont="1" applyBorder="1" applyAlignment="1">
      <alignment vertical="center" shrinkToFit="1"/>
    </xf>
    <xf numFmtId="0" fontId="4" fillId="0" borderId="5" xfId="0" applyFont="1" applyBorder="1" applyAlignment="1">
      <alignment vertical="center" shrinkToFit="1"/>
    </xf>
    <xf numFmtId="0" fontId="4" fillId="0" borderId="6" xfId="0" applyFont="1" applyBorder="1" applyAlignment="1">
      <alignment vertical="center" shrinkToFit="1"/>
    </xf>
    <xf numFmtId="0" fontId="4" fillId="0" borderId="7" xfId="0" applyFont="1" applyBorder="1" applyAlignment="1">
      <alignment vertical="center" shrinkToFit="1"/>
    </xf>
    <xf numFmtId="0" fontId="4" fillId="0" borderId="10" xfId="0" applyFont="1" applyBorder="1" applyAlignment="1">
      <alignment vertical="center" shrinkToFit="1"/>
    </xf>
    <xf numFmtId="0" fontId="4" fillId="0" borderId="9" xfId="0" applyFont="1" applyBorder="1" applyAlignment="1">
      <alignment vertical="center" shrinkToFit="1"/>
    </xf>
    <xf numFmtId="0" fontId="4" fillId="0" borderId="8" xfId="0" applyFont="1" applyBorder="1" applyAlignment="1">
      <alignment vertical="center" shrinkToFit="1"/>
    </xf>
    <xf numFmtId="0" fontId="4" fillId="0" borderId="11" xfId="0" applyFont="1" applyBorder="1" applyAlignment="1">
      <alignment vertical="center" shrinkToFit="1"/>
    </xf>
    <xf numFmtId="0" fontId="4" fillId="0" borderId="9" xfId="0" applyFont="1" applyBorder="1" applyAlignment="1">
      <alignment vertical="center" wrapText="1" shrinkToFit="1"/>
    </xf>
    <xf numFmtId="0" fontId="4" fillId="0" borderId="6" xfId="0" applyFont="1" applyBorder="1" applyAlignment="1">
      <alignment vertical="center" wrapText="1" shrinkToFit="1"/>
    </xf>
    <xf numFmtId="0" fontId="4" fillId="0" borderId="10" xfId="0" applyFont="1" applyBorder="1" applyAlignment="1">
      <alignment vertical="center" wrapText="1" shrinkToFit="1"/>
    </xf>
    <xf numFmtId="0" fontId="4" fillId="0" borderId="15" xfId="0" applyFont="1" applyBorder="1" applyAlignment="1">
      <alignment vertical="center" shrinkToFit="1"/>
    </xf>
    <xf numFmtId="0" fontId="4" fillId="0" borderId="23" xfId="0" applyFont="1" applyBorder="1" applyAlignment="1">
      <alignment vertical="center" shrinkToFit="1"/>
    </xf>
    <xf numFmtId="0" fontId="4" fillId="0" borderId="22" xfId="0" applyFont="1" applyBorder="1" applyAlignment="1">
      <alignment vertical="center" shrinkToFit="1"/>
    </xf>
    <xf numFmtId="0" fontId="4" fillId="0" borderId="12" xfId="0" applyFont="1" applyBorder="1" applyAlignment="1">
      <alignment vertical="center" shrinkToFit="1"/>
    </xf>
    <xf numFmtId="0" fontId="4" fillId="0" borderId="21" xfId="0" applyFont="1" applyBorder="1" applyAlignment="1">
      <alignment vertical="center" shrinkToFit="1"/>
    </xf>
    <xf numFmtId="0" fontId="4" fillId="0" borderId="16" xfId="0" applyFont="1" applyBorder="1" applyAlignment="1">
      <alignment vertical="center" shrinkToFit="1"/>
    </xf>
    <xf numFmtId="0" fontId="4" fillId="0" borderId="2"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13" xfId="0" applyFont="1" applyBorder="1" applyAlignment="1">
      <alignment horizontal="center" vertical="center" shrinkToFit="1"/>
    </xf>
    <xf numFmtId="0" fontId="4" fillId="0" borderId="13" xfId="0" applyFont="1" applyBorder="1" applyAlignment="1">
      <alignment vertical="center" shrinkToFit="1"/>
    </xf>
    <xf numFmtId="0" fontId="4" fillId="0" borderId="14" xfId="0" applyFont="1" applyBorder="1" applyAlignment="1">
      <alignment vertical="center" shrinkToFit="1"/>
    </xf>
    <xf numFmtId="0" fontId="4" fillId="0" borderId="0" xfId="0" applyFont="1">
      <alignment vertical="center"/>
    </xf>
    <xf numFmtId="0" fontId="4" fillId="0" borderId="11" xfId="0" applyFont="1" applyBorder="1" applyAlignment="1">
      <alignment vertical="center" wrapText="1" shrinkToFit="1"/>
    </xf>
    <xf numFmtId="0" fontId="6" fillId="6" borderId="0" xfId="0" applyFont="1" applyFill="1">
      <alignment vertical="center"/>
    </xf>
    <xf numFmtId="0" fontId="10" fillId="0" borderId="9" xfId="0" applyFont="1" applyBorder="1" applyAlignment="1">
      <alignment vertical="center" shrinkToFit="1"/>
    </xf>
    <xf numFmtId="0" fontId="4" fillId="7" borderId="6" xfId="0" applyFont="1" applyFill="1" applyBorder="1" applyAlignment="1">
      <alignment vertical="center" shrinkToFit="1"/>
    </xf>
    <xf numFmtId="0" fontId="4" fillId="7" borderId="10" xfId="0" applyFont="1" applyFill="1" applyBorder="1" applyAlignment="1">
      <alignment vertical="center" shrinkToFit="1"/>
    </xf>
    <xf numFmtId="0" fontId="4" fillId="7" borderId="9" xfId="0" applyFont="1" applyFill="1" applyBorder="1" applyAlignment="1">
      <alignment vertical="center" shrinkToFit="1"/>
    </xf>
    <xf numFmtId="0" fontId="4" fillId="7" borderId="6" xfId="0" applyFont="1" applyFill="1" applyBorder="1" applyAlignment="1">
      <alignment vertical="center" wrapText="1" shrinkToFit="1"/>
    </xf>
    <xf numFmtId="0" fontId="4" fillId="7" borderId="10" xfId="0" applyFont="1" applyFill="1" applyBorder="1" applyAlignment="1">
      <alignment vertical="center" wrapText="1" shrinkToFit="1"/>
    </xf>
    <xf numFmtId="0" fontId="4" fillId="0" borderId="7" xfId="0" applyFont="1" applyBorder="1" applyAlignment="1">
      <alignment vertical="center" wrapText="1" shrinkToFit="1"/>
    </xf>
    <xf numFmtId="0" fontId="4" fillId="2" borderId="7" xfId="0" applyFont="1" applyFill="1" applyBorder="1" applyAlignment="1">
      <alignment vertical="center" shrinkToFit="1"/>
    </xf>
    <xf numFmtId="0" fontId="4" fillId="8" borderId="10" xfId="0" applyFont="1" applyFill="1" applyBorder="1" applyAlignment="1">
      <alignment vertical="center" shrinkToFit="1"/>
    </xf>
    <xf numFmtId="0" fontId="4" fillId="8" borderId="6" xfId="0" applyFont="1" applyFill="1" applyBorder="1" applyAlignment="1">
      <alignment vertical="center" shrinkToFit="1"/>
    </xf>
    <xf numFmtId="0" fontId="4" fillId="8" borderId="15" xfId="0" applyFont="1" applyFill="1" applyBorder="1" applyAlignment="1">
      <alignment vertical="center" shrinkToFit="1"/>
    </xf>
    <xf numFmtId="0" fontId="4" fillId="2" borderId="5" xfId="0" applyFont="1" applyFill="1" applyBorder="1" applyAlignment="1">
      <alignment vertical="center" shrinkToFit="1"/>
    </xf>
    <xf numFmtId="0" fontId="4" fillId="2" borderId="10" xfId="0" applyFont="1" applyFill="1" applyBorder="1" applyAlignment="1">
      <alignment vertical="center" shrinkToFit="1"/>
    </xf>
    <xf numFmtId="0" fontId="10" fillId="2" borderId="5" xfId="0" applyFont="1" applyFill="1" applyBorder="1" applyAlignment="1">
      <alignment vertical="center" shrinkToFit="1"/>
    </xf>
    <xf numFmtId="0" fontId="4" fillId="2" borderId="9" xfId="0" applyFont="1" applyFill="1" applyBorder="1" applyAlignment="1">
      <alignment vertical="center" shrinkToFit="1"/>
    </xf>
    <xf numFmtId="0" fontId="10" fillId="0" borderId="10" xfId="0" applyFont="1" applyBorder="1" applyAlignment="1">
      <alignment vertical="center" shrinkToFit="1"/>
    </xf>
    <xf numFmtId="0" fontId="10" fillId="2" borderId="10" xfId="0" applyFont="1" applyFill="1" applyBorder="1" applyAlignment="1">
      <alignment vertical="center" shrinkToFit="1"/>
    </xf>
    <xf numFmtId="0" fontId="11" fillId="2" borderId="9" xfId="0" applyFont="1" applyFill="1" applyBorder="1" applyAlignment="1">
      <alignment vertical="center" shrinkToFit="1"/>
    </xf>
    <xf numFmtId="0" fontId="4" fillId="2" borderId="9" xfId="0" applyFont="1" applyFill="1" applyBorder="1" applyAlignment="1">
      <alignment vertical="center" wrapText="1" shrinkToFit="1"/>
    </xf>
    <xf numFmtId="0" fontId="10" fillId="2" borderId="9" xfId="0" applyFont="1" applyFill="1" applyBorder="1" applyAlignment="1">
      <alignment vertical="center" shrinkToFit="1"/>
    </xf>
    <xf numFmtId="0" fontId="4" fillId="2" borderId="11" xfId="0" applyFont="1" applyFill="1" applyBorder="1" applyAlignment="1">
      <alignment vertical="center" shrinkToFit="1"/>
    </xf>
    <xf numFmtId="0" fontId="4" fillId="2" borderId="10" xfId="0" applyFont="1" applyFill="1" applyBorder="1" applyAlignment="1">
      <alignment vertical="center" wrapText="1" shrinkToFit="1"/>
    </xf>
    <xf numFmtId="0" fontId="4" fillId="2" borderId="6" xfId="0" applyFont="1" applyFill="1" applyBorder="1" applyAlignment="1">
      <alignment vertical="center" shrinkToFit="1"/>
    </xf>
    <xf numFmtId="0" fontId="12" fillId="2" borderId="9" xfId="0" applyFont="1" applyFill="1" applyBorder="1" applyAlignment="1">
      <alignment vertical="center" shrinkToFit="1"/>
    </xf>
    <xf numFmtId="0" fontId="4" fillId="0" borderId="4" xfId="0" applyFont="1" applyBorder="1">
      <alignment vertical="center"/>
    </xf>
    <xf numFmtId="0" fontId="4" fillId="0" borderId="8" xfId="0" applyFont="1" applyBorder="1" applyAlignment="1">
      <alignment vertical="center" wrapText="1" shrinkToFit="1"/>
    </xf>
    <xf numFmtId="0" fontId="4" fillId="0" borderId="5" xfId="0" applyFont="1" applyBorder="1" applyAlignment="1">
      <alignment horizontal="left" vertical="center" wrapText="1" shrinkToFit="1"/>
    </xf>
    <xf numFmtId="0" fontId="4" fillId="0" borderId="5" xfId="0" applyFont="1" applyBorder="1" applyAlignment="1">
      <alignment vertical="center" wrapText="1" shrinkToFit="1"/>
    </xf>
    <xf numFmtId="0" fontId="4" fillId="0" borderId="27" xfId="0" applyFont="1" applyBorder="1" applyAlignment="1">
      <alignment vertical="center" shrinkToFit="1"/>
    </xf>
    <xf numFmtId="0" fontId="4" fillId="0" borderId="4" xfId="0" applyFont="1" applyBorder="1" applyAlignment="1">
      <alignment vertical="center" wrapText="1" shrinkToFit="1"/>
    </xf>
    <xf numFmtId="0" fontId="4" fillId="0" borderId="10" xfId="0" applyFont="1" applyBorder="1" applyAlignment="1">
      <alignment vertical="center" wrapText="1"/>
    </xf>
    <xf numFmtId="0" fontId="4" fillId="0" borderId="27" xfId="0" applyFont="1" applyBorder="1" applyAlignment="1">
      <alignment horizontal="left" vertical="center" shrinkToFit="1"/>
    </xf>
    <xf numFmtId="0" fontId="4" fillId="0" borderId="2"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9" xfId="0" applyFont="1" applyBorder="1" applyAlignment="1">
      <alignment horizontal="left" vertical="center" wrapText="1" shrinkToFit="1"/>
    </xf>
    <xf numFmtId="0" fontId="4" fillId="0" borderId="25" xfId="0" applyFont="1" applyBorder="1" applyAlignment="1">
      <alignment horizontal="left" vertical="center" shrinkToFit="1"/>
    </xf>
    <xf numFmtId="0" fontId="4" fillId="0" borderId="4" xfId="0" applyFont="1" applyBorder="1" applyAlignment="1">
      <alignment horizontal="left" vertical="center" wrapText="1" shrinkToFit="1"/>
    </xf>
    <xf numFmtId="0" fontId="4" fillId="0" borderId="23" xfId="0" applyFont="1" applyBorder="1" applyAlignment="1">
      <alignment horizontal="left" vertical="center" shrinkToFit="1"/>
    </xf>
    <xf numFmtId="0" fontId="4" fillId="0" borderId="4" xfId="0" applyFont="1" applyBorder="1" applyAlignment="1">
      <alignment vertical="top" wrapText="1" shrinkToFit="1"/>
    </xf>
    <xf numFmtId="0" fontId="4" fillId="0" borderId="9" xfId="0" applyFont="1" applyBorder="1" applyAlignment="1">
      <alignment vertical="top" wrapText="1" shrinkToFit="1"/>
    </xf>
    <xf numFmtId="0" fontId="4" fillId="0" borderId="8" xfId="0" applyFont="1" applyBorder="1" applyAlignment="1">
      <alignment horizontal="left" vertical="center" shrinkToFit="1"/>
    </xf>
    <xf numFmtId="0" fontId="4" fillId="9" borderId="26" xfId="0" applyFont="1" applyFill="1" applyBorder="1" applyAlignment="1">
      <alignment horizontal="left" vertical="center" shrinkToFit="1"/>
    </xf>
    <xf numFmtId="0" fontId="4" fillId="0" borderId="17" xfId="0" applyFont="1" applyBorder="1" applyAlignment="1">
      <alignment horizontal="left" vertical="center" shrinkToFit="1"/>
    </xf>
    <xf numFmtId="0" fontId="4" fillId="0" borderId="24" xfId="0" applyFont="1" applyBorder="1" applyAlignment="1">
      <alignment horizontal="left" vertical="center" shrinkToFit="1"/>
    </xf>
    <xf numFmtId="0" fontId="4" fillId="0" borderId="1" xfId="0" applyFont="1" applyBorder="1" applyAlignment="1">
      <alignment horizontal="left" vertical="center" shrinkToFit="1"/>
    </xf>
    <xf numFmtId="0" fontId="4" fillId="0" borderId="17" xfId="0" applyFont="1" applyBorder="1" applyAlignment="1">
      <alignment horizontal="center" vertical="center" shrinkToFit="1"/>
    </xf>
    <xf numFmtId="0" fontId="4" fillId="0" borderId="1" xfId="0" applyFont="1" applyBorder="1" applyAlignment="1">
      <alignment horizontal="center" vertical="center" shrinkToFit="1"/>
    </xf>
    <xf numFmtId="0" fontId="4" fillId="0" borderId="16" xfId="0" applyFont="1" applyBorder="1" applyAlignment="1">
      <alignment horizontal="left" vertical="center" shrinkToFit="1"/>
    </xf>
    <xf numFmtId="0" fontId="4" fillId="9" borderId="17" xfId="0" applyFont="1" applyFill="1" applyBorder="1" applyAlignment="1">
      <alignment horizontal="left" vertical="center" shrinkToFit="1"/>
    </xf>
    <xf numFmtId="0" fontId="4" fillId="9" borderId="24" xfId="0" applyFont="1" applyFill="1" applyBorder="1" applyAlignment="1">
      <alignment horizontal="left" vertical="center" shrinkToFit="1"/>
    </xf>
    <xf numFmtId="0" fontId="4" fillId="9" borderId="1" xfId="0" applyFont="1" applyFill="1" applyBorder="1" applyAlignment="1">
      <alignment horizontal="left" vertical="center" shrinkToFit="1"/>
    </xf>
    <xf numFmtId="0" fontId="4" fillId="0" borderId="5" xfId="0" applyFont="1" applyBorder="1" applyAlignment="1">
      <alignment horizontal="left" vertical="center" wrapText="1" shrinkToFit="1"/>
    </xf>
    <xf numFmtId="176" fontId="3" fillId="0" borderId="18" xfId="1" applyNumberFormat="1" applyFont="1" applyBorder="1" applyAlignment="1">
      <alignment horizontal="center" vertical="center"/>
    </xf>
    <xf numFmtId="40" fontId="3" fillId="0" borderId="19" xfId="0" applyNumberFormat="1" applyFont="1" applyBorder="1" applyAlignment="1">
      <alignment horizontal="center" vertical="center"/>
    </xf>
    <xf numFmtId="40" fontId="3" fillId="0" borderId="20" xfId="0" applyNumberFormat="1" applyFont="1" applyBorder="1" applyAlignment="1">
      <alignment horizontal="center" vertical="center"/>
    </xf>
    <xf numFmtId="178" fontId="3" fillId="0" borderId="19" xfId="2" applyNumberFormat="1" applyFont="1" applyBorder="1" applyAlignment="1">
      <alignment horizontal="center" vertical="center"/>
    </xf>
    <xf numFmtId="178" fontId="3" fillId="0" borderId="20" xfId="2" applyNumberFormat="1" applyFont="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102802</xdr:colOff>
      <xdr:row>227</xdr:row>
      <xdr:rowOff>139341</xdr:rowOff>
    </xdr:from>
    <xdr:to>
      <xdr:col>14</xdr:col>
      <xdr:colOff>330817</xdr:colOff>
      <xdr:row>230</xdr:row>
      <xdr:rowOff>44335</xdr:rowOff>
    </xdr:to>
    <xdr:sp macro="" textlink="">
      <xdr:nvSpPr>
        <xdr:cNvPr id="2" name="正方形/長方形 1">
          <a:extLst>
            <a:ext uri="{FF2B5EF4-FFF2-40B4-BE49-F238E27FC236}">
              <a16:creationId xmlns:a16="http://schemas.microsoft.com/office/drawing/2014/main" id="{F98913C7-D6D7-4312-8FDB-E1D7369C2F2C}"/>
            </a:ext>
          </a:extLst>
        </xdr:cNvPr>
        <xdr:cNvSpPr/>
      </xdr:nvSpPr>
      <xdr:spPr>
        <a:xfrm>
          <a:off x="14971327" y="46868991"/>
          <a:ext cx="1447215" cy="533644"/>
        </a:xfrm>
        <a:prstGeom prst="rect">
          <a:avLst/>
        </a:prstGeom>
      </xdr:spPr>
      <xdr:style>
        <a:lnRef idx="2">
          <a:schemeClr val="accent2">
            <a:shade val="15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支払いタイミング</a:t>
          </a:r>
          <a:endParaRPr kumimoji="1" lang="en-US" altLang="ja-JP" sz="1100"/>
        </a:p>
        <a:p>
          <a:pPr algn="l"/>
          <a:r>
            <a:rPr kumimoji="1" lang="ja-JP" altLang="en-US" sz="1100"/>
            <a:t>大仙</a:t>
          </a:r>
          <a:r>
            <a:rPr kumimoji="1" lang="en-US" altLang="ja-JP" sz="1100"/>
            <a:t>3</a:t>
          </a:r>
          <a:r>
            <a:rPr kumimoji="1" lang="ja-JP" altLang="en-US" sz="1100"/>
            <a:t>回希望</a:t>
          </a:r>
          <a:endParaRPr kumimoji="1" lang="en-US" altLang="ja-JP" sz="1100"/>
        </a:p>
        <a:p>
          <a:pPr algn="l"/>
          <a:endParaRPr kumimoji="1" lang="en-US" altLang="ja-JP" sz="1100"/>
        </a:p>
        <a:p>
          <a:pPr algn="l"/>
          <a:endParaRPr kumimoji="1" lang="ja-JP" altLang="en-US" sz="1100"/>
        </a:p>
      </xdr:txBody>
    </xdr:sp>
    <xdr:clientData/>
  </xdr:twoCellAnchor>
  <xdr:twoCellAnchor>
    <xdr:from>
      <xdr:col>9</xdr:col>
      <xdr:colOff>505237</xdr:colOff>
      <xdr:row>17</xdr:row>
      <xdr:rowOff>132521</xdr:rowOff>
    </xdr:from>
    <xdr:to>
      <xdr:col>11</xdr:col>
      <xdr:colOff>314737</xdr:colOff>
      <xdr:row>22</xdr:row>
      <xdr:rowOff>140804</xdr:rowOff>
    </xdr:to>
    <xdr:sp macro="" textlink="">
      <xdr:nvSpPr>
        <xdr:cNvPr id="3" name="正方形/長方形 2">
          <a:extLst>
            <a:ext uri="{FF2B5EF4-FFF2-40B4-BE49-F238E27FC236}">
              <a16:creationId xmlns:a16="http://schemas.microsoft.com/office/drawing/2014/main" id="{47B02633-182B-4D8F-9378-EB72E55B1CE4}"/>
            </a:ext>
          </a:extLst>
        </xdr:cNvPr>
        <xdr:cNvSpPr/>
      </xdr:nvSpPr>
      <xdr:spPr>
        <a:xfrm>
          <a:off x="11535187" y="3694871"/>
          <a:ext cx="1771650" cy="1056033"/>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aseline="0"/>
            <a:t>谷部　</a:t>
          </a:r>
          <a:r>
            <a:rPr kumimoji="1" lang="en-US" altLang="ja-JP" sz="1100" baseline="0"/>
            <a:t>C</a:t>
          </a:r>
          <a:r>
            <a:rPr kumimoji="1" lang="ja-JP" altLang="en-US" sz="1100" baseline="0"/>
            <a:t>鋼　　</a:t>
          </a:r>
          <a:endParaRPr kumimoji="1" lang="en-US" altLang="ja-JP" sz="1100" baseline="0"/>
        </a:p>
        <a:p>
          <a:pPr algn="l"/>
          <a:r>
            <a:rPr kumimoji="1" lang="ja-JP" altLang="en-US" sz="1100" baseline="0"/>
            <a:t>耐雪補強の為、作業棟谷部　第一、第二母屋の間に母屋</a:t>
          </a:r>
          <a:r>
            <a:rPr kumimoji="1" lang="en-US" altLang="ja-JP" sz="1100" baseline="0"/>
            <a:t>1</a:t>
          </a:r>
          <a:r>
            <a:rPr kumimoji="1" lang="ja-JP" altLang="en-US" sz="1100" baseline="0"/>
            <a:t>本追加</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102802</xdr:colOff>
      <xdr:row>223</xdr:row>
      <xdr:rowOff>139341</xdr:rowOff>
    </xdr:from>
    <xdr:to>
      <xdr:col>14</xdr:col>
      <xdr:colOff>330817</xdr:colOff>
      <xdr:row>226</xdr:row>
      <xdr:rowOff>44335</xdr:rowOff>
    </xdr:to>
    <xdr:sp macro="" textlink="">
      <xdr:nvSpPr>
        <xdr:cNvPr id="2" name="正方形/長方形 1">
          <a:extLst>
            <a:ext uri="{FF2B5EF4-FFF2-40B4-BE49-F238E27FC236}">
              <a16:creationId xmlns:a16="http://schemas.microsoft.com/office/drawing/2014/main" id="{CAA29C77-7FFC-B6C4-134A-0D05C383374B}"/>
            </a:ext>
          </a:extLst>
        </xdr:cNvPr>
        <xdr:cNvSpPr/>
      </xdr:nvSpPr>
      <xdr:spPr>
        <a:xfrm>
          <a:off x="14953519" y="45486624"/>
          <a:ext cx="1445559" cy="526189"/>
        </a:xfrm>
        <a:prstGeom prst="rect">
          <a:avLst/>
        </a:prstGeom>
      </xdr:spPr>
      <xdr:style>
        <a:lnRef idx="2">
          <a:schemeClr val="accent2">
            <a:shade val="15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支払いタイミング</a:t>
          </a:r>
          <a:endParaRPr kumimoji="1" lang="en-US" altLang="ja-JP" sz="1100"/>
        </a:p>
        <a:p>
          <a:pPr algn="l"/>
          <a:r>
            <a:rPr kumimoji="1" lang="ja-JP" altLang="en-US" sz="1100"/>
            <a:t>大仙</a:t>
          </a:r>
          <a:r>
            <a:rPr kumimoji="1" lang="en-US" altLang="ja-JP" sz="1100"/>
            <a:t>3</a:t>
          </a:r>
          <a:r>
            <a:rPr kumimoji="1" lang="ja-JP" altLang="en-US" sz="1100"/>
            <a:t>回希望</a:t>
          </a:r>
          <a:endParaRPr kumimoji="1" lang="en-US" altLang="ja-JP" sz="1100"/>
        </a:p>
        <a:p>
          <a:pPr algn="l"/>
          <a:endParaRPr kumimoji="1" lang="en-US" altLang="ja-JP" sz="1100"/>
        </a:p>
        <a:p>
          <a:pPr algn="l"/>
          <a:endParaRPr kumimoji="1" lang="ja-JP" altLang="en-US" sz="1100"/>
        </a:p>
      </xdr:txBody>
    </xdr:sp>
    <xdr:clientData/>
  </xdr:twoCellAnchor>
  <xdr:twoCellAnchor>
    <xdr:from>
      <xdr:col>9</xdr:col>
      <xdr:colOff>505237</xdr:colOff>
      <xdr:row>17</xdr:row>
      <xdr:rowOff>132521</xdr:rowOff>
    </xdr:from>
    <xdr:to>
      <xdr:col>11</xdr:col>
      <xdr:colOff>314737</xdr:colOff>
      <xdr:row>22</xdr:row>
      <xdr:rowOff>140804</xdr:rowOff>
    </xdr:to>
    <xdr:sp macro="" textlink="">
      <xdr:nvSpPr>
        <xdr:cNvPr id="3" name="正方形/長方形 2">
          <a:extLst>
            <a:ext uri="{FF2B5EF4-FFF2-40B4-BE49-F238E27FC236}">
              <a16:creationId xmlns:a16="http://schemas.microsoft.com/office/drawing/2014/main" id="{5BDB1CE0-BCA7-E722-B73B-EB285550E539}"/>
            </a:ext>
          </a:extLst>
        </xdr:cNvPr>
        <xdr:cNvSpPr/>
      </xdr:nvSpPr>
      <xdr:spPr>
        <a:xfrm>
          <a:off x="11521107" y="3652630"/>
          <a:ext cx="1772478" cy="1043609"/>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aseline="0"/>
            <a:t>谷部　</a:t>
          </a:r>
          <a:r>
            <a:rPr kumimoji="1" lang="en-US" altLang="ja-JP" sz="1100" baseline="0"/>
            <a:t>C</a:t>
          </a:r>
          <a:r>
            <a:rPr kumimoji="1" lang="ja-JP" altLang="en-US" sz="1100" baseline="0"/>
            <a:t>鋼　　</a:t>
          </a:r>
          <a:endParaRPr kumimoji="1" lang="en-US" altLang="ja-JP" sz="1100" baseline="0"/>
        </a:p>
        <a:p>
          <a:pPr algn="l"/>
          <a:r>
            <a:rPr kumimoji="1" lang="ja-JP" altLang="en-US" sz="1100" baseline="0"/>
            <a:t>耐雪補強の為、作業棟谷部　第一、第二母屋の間に母屋</a:t>
          </a:r>
          <a:r>
            <a:rPr kumimoji="1" lang="en-US" altLang="ja-JP" sz="1100" baseline="0"/>
            <a:t>1</a:t>
          </a:r>
          <a:r>
            <a:rPr kumimoji="1" lang="ja-JP" altLang="en-US" sz="1100" baseline="0"/>
            <a:t>本追加</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FAE533-7C3C-443B-8CC4-99D37C083414}">
  <sheetPr>
    <pageSetUpPr fitToPage="1"/>
  </sheetPr>
  <dimension ref="B1:E63"/>
  <sheetViews>
    <sheetView showGridLines="0" tabSelected="1" zoomScale="115" zoomScaleNormal="115" zoomScaleSheetLayoutView="115" workbookViewId="0">
      <selection activeCell="E7" sqref="E7"/>
    </sheetView>
  </sheetViews>
  <sheetFormatPr defaultColWidth="16" defaultRowHeight="16.899999999999999" customHeight="1"/>
  <cols>
    <col min="1" max="1" width="1" style="1" customWidth="1"/>
    <col min="2" max="2" width="3.75" style="70" customWidth="1"/>
    <col min="3" max="3" width="16.875" style="70" bestFit="1" customWidth="1"/>
    <col min="4" max="4" width="87.875" style="70" bestFit="1" customWidth="1"/>
    <col min="5" max="16384" width="16" style="1"/>
  </cols>
  <sheetData>
    <row r="1" spans="2:4" ht="16.899999999999999" customHeight="1">
      <c r="B1" s="120" t="s">
        <v>400</v>
      </c>
      <c r="C1" s="120"/>
      <c r="D1" s="120"/>
    </row>
    <row r="2" spans="2:4" ht="16.899999999999999" customHeight="1">
      <c r="B2" s="118" t="s">
        <v>1</v>
      </c>
      <c r="C2" s="119"/>
      <c r="D2" s="43" t="s">
        <v>57</v>
      </c>
    </row>
    <row r="3" spans="2:4" ht="16.899999999999999" customHeight="1">
      <c r="B3" s="121" t="s">
        <v>411</v>
      </c>
      <c r="C3" s="122"/>
      <c r="D3" s="123"/>
    </row>
    <row r="4" spans="2:4" ht="16.899999999999999" customHeight="1">
      <c r="B4" s="44">
        <v>1</v>
      </c>
      <c r="C4" s="44" t="s">
        <v>3</v>
      </c>
      <c r="D4" s="45" t="s">
        <v>396</v>
      </c>
    </row>
    <row r="5" spans="2:4" ht="16.899999999999999" customHeight="1">
      <c r="B5" s="46">
        <v>2</v>
      </c>
      <c r="C5" s="46" t="s">
        <v>2</v>
      </c>
      <c r="D5" s="47" t="s">
        <v>399</v>
      </c>
    </row>
    <row r="6" spans="2:4" ht="16.899999999999999" customHeight="1">
      <c r="B6" s="46">
        <v>3</v>
      </c>
      <c r="C6" s="46" t="s">
        <v>4</v>
      </c>
      <c r="D6" s="47" t="s">
        <v>5</v>
      </c>
    </row>
    <row r="7" spans="2:4" ht="48">
      <c r="B7" s="46">
        <v>4</v>
      </c>
      <c r="C7" s="46" t="s">
        <v>43</v>
      </c>
      <c r="D7" s="100" t="s">
        <v>490</v>
      </c>
    </row>
    <row r="8" spans="2:4" ht="16.899999999999999" customHeight="1">
      <c r="B8" s="46">
        <v>5</v>
      </c>
      <c r="C8" s="46" t="s">
        <v>397</v>
      </c>
      <c r="D8" s="47" t="s">
        <v>398</v>
      </c>
    </row>
    <row r="9" spans="2:4" ht="36">
      <c r="B9" s="48">
        <v>6</v>
      </c>
      <c r="C9" s="48" t="s">
        <v>8</v>
      </c>
      <c r="D9" s="79" t="s">
        <v>489</v>
      </c>
    </row>
    <row r="10" spans="2:4" ht="13.5">
      <c r="B10" s="121" t="s">
        <v>412</v>
      </c>
      <c r="C10" s="122"/>
      <c r="D10" s="123"/>
    </row>
    <row r="11" spans="2:4" ht="16.899999999999999" customHeight="1">
      <c r="B11" s="52">
        <v>1</v>
      </c>
      <c r="C11" s="52" t="s">
        <v>402</v>
      </c>
      <c r="D11" s="53" t="s">
        <v>403</v>
      </c>
    </row>
    <row r="12" spans="2:4" ht="16.899999999999999" customHeight="1">
      <c r="B12" s="52">
        <v>2</v>
      </c>
      <c r="C12" s="46" t="s">
        <v>10</v>
      </c>
      <c r="D12" s="47" t="s">
        <v>405</v>
      </c>
    </row>
    <row r="13" spans="2:4" ht="16.899999999999999" customHeight="1">
      <c r="B13" s="52">
        <v>3</v>
      </c>
      <c r="C13" s="46" t="s">
        <v>401</v>
      </c>
      <c r="D13" s="47" t="s">
        <v>404</v>
      </c>
    </row>
    <row r="14" spans="2:4" ht="16.899999999999999" customHeight="1">
      <c r="B14" s="52">
        <v>4</v>
      </c>
      <c r="C14" s="46" t="s">
        <v>406</v>
      </c>
      <c r="D14" s="47" t="s">
        <v>408</v>
      </c>
    </row>
    <row r="15" spans="2:4" ht="16.899999999999999" customHeight="1">
      <c r="B15" s="52">
        <v>5</v>
      </c>
      <c r="C15" s="48" t="s">
        <v>12</v>
      </c>
      <c r="D15" s="97" t="s">
        <v>409</v>
      </c>
    </row>
    <row r="16" spans="2:4" ht="16.899999999999999" customHeight="1">
      <c r="B16" s="52">
        <v>6</v>
      </c>
      <c r="C16" s="46" t="s">
        <v>46</v>
      </c>
      <c r="D16" s="47" t="s">
        <v>410</v>
      </c>
    </row>
    <row r="17" spans="2:5" ht="13.5">
      <c r="B17" s="52">
        <v>7</v>
      </c>
      <c r="C17" s="46" t="s">
        <v>407</v>
      </c>
      <c r="D17" s="100" t="s">
        <v>450</v>
      </c>
    </row>
    <row r="18" spans="2:5" ht="13.5" customHeight="1">
      <c r="B18" s="52">
        <v>8</v>
      </c>
      <c r="C18" s="48" t="s">
        <v>413</v>
      </c>
      <c r="D18" s="100" t="s">
        <v>471</v>
      </c>
      <c r="E18" s="70"/>
    </row>
    <row r="19" spans="2:5" ht="56.25" customHeight="1">
      <c r="B19" s="50">
        <v>9</v>
      </c>
      <c r="C19" s="48" t="s">
        <v>423</v>
      </c>
      <c r="D19" s="79" t="s">
        <v>414</v>
      </c>
    </row>
    <row r="20" spans="2:5" ht="13.5">
      <c r="B20" s="121" t="s">
        <v>415</v>
      </c>
      <c r="C20" s="122"/>
      <c r="D20" s="123"/>
    </row>
    <row r="21" spans="2:5" ht="13.5">
      <c r="B21" s="115" t="s">
        <v>469</v>
      </c>
      <c r="C21" s="116"/>
      <c r="D21" s="117"/>
    </row>
    <row r="22" spans="2:5" ht="13.5">
      <c r="B22" s="101">
        <v>1</v>
      </c>
      <c r="C22" s="104" t="s">
        <v>416</v>
      </c>
      <c r="D22" s="105" t="s">
        <v>460</v>
      </c>
    </row>
    <row r="23" spans="2:5" ht="13.5">
      <c r="B23" s="59">
        <v>2</v>
      </c>
      <c r="C23" s="106" t="s">
        <v>435</v>
      </c>
      <c r="D23" s="107" t="s">
        <v>451</v>
      </c>
    </row>
    <row r="24" spans="2:5" ht="13.5">
      <c r="B24" s="59">
        <v>3</v>
      </c>
      <c r="C24" s="108" t="s">
        <v>434</v>
      </c>
      <c r="D24" s="109" t="s">
        <v>436</v>
      </c>
    </row>
    <row r="25" spans="2:5" ht="13.5">
      <c r="B25" s="59">
        <v>4</v>
      </c>
      <c r="C25" s="110" t="s">
        <v>417</v>
      </c>
      <c r="D25" s="113" t="s">
        <v>460</v>
      </c>
    </row>
    <row r="26" spans="2:5" ht="13.5">
      <c r="B26" s="59">
        <v>5</v>
      </c>
      <c r="C26" s="108" t="s">
        <v>418</v>
      </c>
      <c r="D26" s="106" t="s">
        <v>461</v>
      </c>
    </row>
    <row r="27" spans="2:5" ht="60">
      <c r="B27" s="59">
        <v>6</v>
      </c>
      <c r="C27" s="46" t="s">
        <v>419</v>
      </c>
      <c r="D27" s="54" t="s">
        <v>464</v>
      </c>
    </row>
    <row r="28" spans="2:5" ht="24">
      <c r="B28" s="59">
        <v>7</v>
      </c>
      <c r="C28" s="46" t="s">
        <v>420</v>
      </c>
      <c r="D28" s="102" t="s">
        <v>452</v>
      </c>
    </row>
    <row r="29" spans="2:5" ht="16.899999999999999" customHeight="1">
      <c r="B29" s="59">
        <v>8</v>
      </c>
      <c r="C29" s="46" t="s">
        <v>421</v>
      </c>
      <c r="D29" s="51" t="s">
        <v>481</v>
      </c>
    </row>
    <row r="30" spans="2:5" ht="13.5">
      <c r="B30" s="59">
        <v>9</v>
      </c>
      <c r="C30" s="46" t="s">
        <v>422</v>
      </c>
      <c r="D30" s="102" t="s">
        <v>482</v>
      </c>
    </row>
    <row r="31" spans="2:5" ht="13.5">
      <c r="B31" s="59">
        <v>10</v>
      </c>
      <c r="C31" s="46" t="s">
        <v>433</v>
      </c>
      <c r="D31" s="55" t="s">
        <v>462</v>
      </c>
    </row>
    <row r="32" spans="2:5" ht="24">
      <c r="B32" s="59">
        <v>11</v>
      </c>
      <c r="C32" s="50" t="s">
        <v>437</v>
      </c>
      <c r="D32" s="55" t="s">
        <v>438</v>
      </c>
    </row>
    <row r="33" spans="2:4" ht="24">
      <c r="B33" s="59">
        <v>12</v>
      </c>
      <c r="C33" s="48" t="s">
        <v>423</v>
      </c>
      <c r="D33" s="55" t="s">
        <v>463</v>
      </c>
    </row>
    <row r="34" spans="2:4" ht="16.899999999999999" customHeight="1">
      <c r="B34" s="114" t="s">
        <v>424</v>
      </c>
      <c r="C34" s="114"/>
      <c r="D34" s="114"/>
    </row>
    <row r="35" spans="2:4" ht="36">
      <c r="B35" s="50">
        <v>1</v>
      </c>
      <c r="C35" s="56" t="s">
        <v>425</v>
      </c>
      <c r="D35" s="103" t="s">
        <v>453</v>
      </c>
    </row>
    <row r="36" spans="2:4" ht="36">
      <c r="B36" s="48">
        <v>2</v>
      </c>
      <c r="C36" s="46" t="s">
        <v>426</v>
      </c>
      <c r="D36" s="102" t="s">
        <v>465</v>
      </c>
    </row>
    <row r="37" spans="2:4" ht="36">
      <c r="B37" s="46">
        <v>3</v>
      </c>
      <c r="C37" s="98" t="s">
        <v>427</v>
      </c>
      <c r="D37" s="98" t="s">
        <v>466</v>
      </c>
    </row>
    <row r="38" spans="2:4" ht="24">
      <c r="B38" s="46">
        <v>4</v>
      </c>
      <c r="C38" s="102" t="s">
        <v>428</v>
      </c>
      <c r="D38" s="55" t="s">
        <v>468</v>
      </c>
    </row>
    <row r="39" spans="2:4" ht="72">
      <c r="B39" s="50">
        <v>5</v>
      </c>
      <c r="C39" s="50" t="s">
        <v>429</v>
      </c>
      <c r="D39" s="102" t="s">
        <v>476</v>
      </c>
    </row>
    <row r="40" spans="2:4" ht="48">
      <c r="B40" s="46">
        <v>6</v>
      </c>
      <c r="C40" s="55" t="s">
        <v>479</v>
      </c>
      <c r="D40" s="79" t="s">
        <v>480</v>
      </c>
    </row>
    <row r="41" spans="2:4" ht="87" customHeight="1">
      <c r="B41" s="50">
        <v>7</v>
      </c>
      <c r="C41" s="48" t="s">
        <v>472</v>
      </c>
      <c r="D41" s="111" t="s">
        <v>484</v>
      </c>
    </row>
    <row r="42" spans="2:4" ht="36">
      <c r="B42" s="46">
        <v>8</v>
      </c>
      <c r="C42" s="48" t="s">
        <v>431</v>
      </c>
      <c r="D42" s="102" t="s">
        <v>454</v>
      </c>
    </row>
    <row r="43" spans="2:4" ht="76.5" customHeight="1">
      <c r="B43" s="50">
        <v>9</v>
      </c>
      <c r="C43" s="46" t="s">
        <v>432</v>
      </c>
      <c r="D43" s="112" t="s">
        <v>473</v>
      </c>
    </row>
    <row r="44" spans="2:4" ht="48">
      <c r="B44" s="46">
        <v>10</v>
      </c>
      <c r="C44" s="46" t="s">
        <v>430</v>
      </c>
      <c r="D44" s="55" t="s">
        <v>459</v>
      </c>
    </row>
    <row r="45" spans="2:4" ht="13.5">
      <c r="B45" s="48">
        <v>11</v>
      </c>
      <c r="C45" s="48" t="s">
        <v>439</v>
      </c>
      <c r="D45" s="79" t="s">
        <v>441</v>
      </c>
    </row>
    <row r="46" spans="2:4" ht="84">
      <c r="B46" s="48">
        <v>12</v>
      </c>
      <c r="C46" s="48" t="s">
        <v>440</v>
      </c>
      <c r="D46" s="79" t="s">
        <v>470</v>
      </c>
    </row>
    <row r="47" spans="2:4" ht="48">
      <c r="B47" s="48">
        <v>13</v>
      </c>
      <c r="C47" s="55" t="s">
        <v>477</v>
      </c>
      <c r="D47" s="79" t="s">
        <v>478</v>
      </c>
    </row>
    <row r="48" spans="2:4" ht="72">
      <c r="B48" s="48">
        <v>14</v>
      </c>
      <c r="C48" s="48" t="s">
        <v>442</v>
      </c>
      <c r="D48" s="79" t="s">
        <v>467</v>
      </c>
    </row>
    <row r="49" spans="2:4" ht="24">
      <c r="B49" s="48">
        <v>15</v>
      </c>
      <c r="C49" s="48" t="s">
        <v>443</v>
      </c>
      <c r="D49" s="79" t="s">
        <v>474</v>
      </c>
    </row>
    <row r="50" spans="2:4" ht="24">
      <c r="B50" s="48">
        <v>16</v>
      </c>
      <c r="C50" s="48" t="s">
        <v>444</v>
      </c>
      <c r="D50" s="79" t="s">
        <v>485</v>
      </c>
    </row>
    <row r="51" spans="2:4" ht="53.25" customHeight="1">
      <c r="B51" s="48">
        <v>17</v>
      </c>
      <c r="C51" s="48" t="s">
        <v>445</v>
      </c>
      <c r="D51" s="79" t="s">
        <v>486</v>
      </c>
    </row>
    <row r="52" spans="2:4" ht="13.5">
      <c r="B52" s="114" t="s">
        <v>424</v>
      </c>
      <c r="C52" s="114"/>
      <c r="D52" s="114"/>
    </row>
    <row r="53" spans="2:4" ht="73.5" customHeight="1">
      <c r="B53" s="48">
        <v>1</v>
      </c>
      <c r="C53" s="44" t="s">
        <v>25</v>
      </c>
      <c r="D53" s="79" t="s">
        <v>475</v>
      </c>
    </row>
    <row r="54" spans="2:4" ht="24">
      <c r="B54" s="48">
        <v>2</v>
      </c>
      <c r="C54" s="48" t="s">
        <v>446</v>
      </c>
      <c r="D54" s="79" t="s">
        <v>487</v>
      </c>
    </row>
    <row r="55" spans="2:4" ht="24">
      <c r="B55" s="48">
        <v>3</v>
      </c>
      <c r="C55" s="48" t="s">
        <v>124</v>
      </c>
      <c r="D55" s="79" t="s">
        <v>447</v>
      </c>
    </row>
    <row r="56" spans="2:4" ht="16.899999999999999" customHeight="1">
      <c r="B56" s="48">
        <v>4</v>
      </c>
      <c r="C56" s="48" t="s">
        <v>125</v>
      </c>
      <c r="D56" s="49" t="s">
        <v>448</v>
      </c>
    </row>
    <row r="57" spans="2:4" ht="64.5" customHeight="1">
      <c r="B57" s="46">
        <v>5</v>
      </c>
      <c r="C57" s="46" t="s">
        <v>132</v>
      </c>
      <c r="D57" s="100" t="s">
        <v>483</v>
      </c>
    </row>
    <row r="58" spans="2:4" ht="16.899999999999999" customHeight="1">
      <c r="B58" s="48">
        <v>6</v>
      </c>
      <c r="C58" s="46" t="s">
        <v>131</v>
      </c>
      <c r="D58" s="47" t="s">
        <v>455</v>
      </c>
    </row>
    <row r="59" spans="2:4" ht="16.899999999999999" customHeight="1">
      <c r="B59" s="48">
        <v>7</v>
      </c>
      <c r="C59" s="46" t="s">
        <v>117</v>
      </c>
      <c r="D59" s="47" t="s">
        <v>488</v>
      </c>
    </row>
    <row r="60" spans="2:4" ht="13.5">
      <c r="B60" s="48">
        <v>8</v>
      </c>
      <c r="C60" s="46" t="s">
        <v>456</v>
      </c>
      <c r="D60" s="47" t="s">
        <v>449</v>
      </c>
    </row>
    <row r="61" spans="2:4" ht="36">
      <c r="B61" s="48">
        <v>9</v>
      </c>
      <c r="C61" s="48" t="s">
        <v>127</v>
      </c>
      <c r="D61" s="99" t="s">
        <v>457</v>
      </c>
    </row>
    <row r="62" spans="2:4" ht="16.899999999999999" customHeight="1">
      <c r="B62" s="68">
        <v>10</v>
      </c>
      <c r="C62" s="68" t="s">
        <v>128</v>
      </c>
      <c r="D62" s="68" t="s">
        <v>458</v>
      </c>
    </row>
    <row r="63" spans="2:4" ht="16.5" customHeight="1">
      <c r="B63" s="42"/>
      <c r="C63" s="42"/>
      <c r="D63" s="42"/>
    </row>
  </sheetData>
  <mergeCells count="8">
    <mergeCell ref="B34:D34"/>
    <mergeCell ref="B52:D52"/>
    <mergeCell ref="B21:D21"/>
    <mergeCell ref="B2:C2"/>
    <mergeCell ref="B1:D1"/>
    <mergeCell ref="B10:D10"/>
    <mergeCell ref="B3:D3"/>
    <mergeCell ref="B20:D20"/>
  </mergeCells>
  <phoneticPr fontId="2"/>
  <printOptions horizontalCentered="1" verticalCentered="1"/>
  <pageMargins left="0.51181102362204722" right="0.51181102362204722" top="0.55118110236220474" bottom="0.27559055118110237" header="0.31496062992125984" footer="0.19685039370078741"/>
  <pageSetup paperSize="9" scale="86"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774B3-EE4D-43B9-A1BF-E6E57F15000B}">
  <sheetPr>
    <pageSetUpPr fitToPage="1"/>
  </sheetPr>
  <dimension ref="A1:N237"/>
  <sheetViews>
    <sheetView showGridLines="0" view="pageBreakPreview" topLeftCell="A41" zoomScale="85" zoomScaleNormal="175" zoomScaleSheetLayoutView="85" workbookViewId="0">
      <selection activeCell="D177" sqref="D177"/>
    </sheetView>
  </sheetViews>
  <sheetFormatPr defaultColWidth="16" defaultRowHeight="16.899999999999999" customHeight="1"/>
  <cols>
    <col min="1" max="1" width="1" style="1" customWidth="1"/>
    <col min="2" max="2" width="3.75" style="70" customWidth="1"/>
    <col min="3" max="3" width="16.875" style="70" bestFit="1" customWidth="1"/>
    <col min="4" max="4" width="87.875" style="70" bestFit="1" customWidth="1"/>
    <col min="5" max="5" width="1.5" style="1" customWidth="1"/>
    <col min="6" max="6" width="5.25" style="1" bestFit="1" customWidth="1"/>
    <col min="7" max="8" width="9.5" style="1" customWidth="1"/>
    <col min="9" max="9" width="9.5" style="8" customWidth="1"/>
    <col min="10" max="10" width="12.75" style="1" bestFit="1" customWidth="1"/>
    <col min="11" max="11" width="13" style="1" customWidth="1"/>
    <col min="12" max="12" width="8.625" style="1" customWidth="1"/>
    <col min="13" max="13" width="16" style="26" customWidth="1"/>
    <col min="14" max="14" width="16" style="26"/>
    <col min="15" max="16384" width="16" style="1"/>
  </cols>
  <sheetData>
    <row r="1" spans="2:14" ht="16.899999999999999" customHeight="1">
      <c r="B1" s="120" t="s">
        <v>0</v>
      </c>
      <c r="C1" s="120"/>
      <c r="D1" s="42"/>
    </row>
    <row r="2" spans="2:14" ht="16.899999999999999" customHeight="1">
      <c r="B2" s="118" t="s">
        <v>1</v>
      </c>
      <c r="C2" s="119"/>
      <c r="D2" s="43" t="s">
        <v>57</v>
      </c>
    </row>
    <row r="3" spans="2:14" ht="16.899999999999999" customHeight="1">
      <c r="B3" s="44">
        <v>1</v>
      </c>
      <c r="C3" s="44" t="s">
        <v>3</v>
      </c>
      <c r="D3" s="45" t="s">
        <v>135</v>
      </c>
      <c r="F3" s="3"/>
      <c r="G3" s="3" t="s">
        <v>68</v>
      </c>
      <c r="H3" s="2" t="s">
        <v>69</v>
      </c>
      <c r="I3" s="9" t="s">
        <v>70</v>
      </c>
      <c r="L3" s="4" t="s">
        <v>286</v>
      </c>
      <c r="M3" s="34" t="s">
        <v>287</v>
      </c>
      <c r="N3" s="34" t="s">
        <v>288</v>
      </c>
    </row>
    <row r="4" spans="2:14" ht="16.899999999999999" customHeight="1">
      <c r="B4" s="46">
        <v>2</v>
      </c>
      <c r="C4" s="46" t="s">
        <v>2</v>
      </c>
      <c r="D4" s="47" t="s">
        <v>6</v>
      </c>
      <c r="F4" s="4" t="s">
        <v>71</v>
      </c>
      <c r="G4" s="5">
        <v>11.5</v>
      </c>
      <c r="H4" s="5">
        <v>11.5</v>
      </c>
      <c r="I4" s="10">
        <v>9</v>
      </c>
      <c r="L4" s="31">
        <v>150000</v>
      </c>
      <c r="M4" s="30">
        <f t="shared" ref="M4:M10" si="0">L4*G$15</f>
        <v>211545454.54545456</v>
      </c>
      <c r="N4" s="30">
        <f>M4*1.1</f>
        <v>232700000.00000003</v>
      </c>
    </row>
    <row r="5" spans="2:14" ht="16.899999999999999" customHeight="1">
      <c r="B5" s="46">
        <v>3</v>
      </c>
      <c r="C5" s="46" t="s">
        <v>4</v>
      </c>
      <c r="D5" s="47" t="s">
        <v>5</v>
      </c>
      <c r="F5" s="4" t="s">
        <v>72</v>
      </c>
      <c r="G5" s="5">
        <v>50</v>
      </c>
      <c r="H5" s="5">
        <v>50</v>
      </c>
      <c r="I5" s="10">
        <v>6</v>
      </c>
      <c r="L5" s="31">
        <v>155376</v>
      </c>
      <c r="M5" s="30">
        <f t="shared" si="0"/>
        <v>219127243.63636366</v>
      </c>
      <c r="N5" s="30">
        <f>M5*1.1</f>
        <v>241039968.00000003</v>
      </c>
    </row>
    <row r="6" spans="2:14" ht="16.899999999999999" customHeight="1">
      <c r="B6" s="46">
        <v>4</v>
      </c>
      <c r="C6" s="46" t="s">
        <v>43</v>
      </c>
      <c r="D6" s="47" t="s">
        <v>329</v>
      </c>
      <c r="F6" s="4" t="s">
        <v>73</v>
      </c>
      <c r="G6" s="5">
        <v>6</v>
      </c>
      <c r="H6" s="5">
        <v>2</v>
      </c>
      <c r="I6" s="11">
        <v>1</v>
      </c>
      <c r="L6" s="32">
        <v>160000</v>
      </c>
      <c r="M6" s="33">
        <f t="shared" si="0"/>
        <v>225648484.84848487</v>
      </c>
      <c r="N6" s="33">
        <f t="shared" ref="N6:N10" si="1">M6*1.1</f>
        <v>248213333.33333337</v>
      </c>
    </row>
    <row r="7" spans="2:14" ht="16.899999999999999" customHeight="1">
      <c r="B7" s="46">
        <v>5</v>
      </c>
      <c r="C7" s="46" t="s">
        <v>7</v>
      </c>
      <c r="D7" s="47" t="s">
        <v>136</v>
      </c>
      <c r="F7" s="4" t="s">
        <v>77</v>
      </c>
      <c r="G7" s="5">
        <f>G4*G6</f>
        <v>69</v>
      </c>
      <c r="H7" s="5">
        <f>H4*H6</f>
        <v>23</v>
      </c>
      <c r="I7" s="10">
        <f>I4*I6</f>
        <v>9</v>
      </c>
      <c r="L7" s="32">
        <v>170000</v>
      </c>
      <c r="M7" s="33">
        <f t="shared" si="0"/>
        <v>239751515.15151519</v>
      </c>
      <c r="N7" s="33">
        <f t="shared" si="1"/>
        <v>263726666.66666672</v>
      </c>
    </row>
    <row r="8" spans="2:14" ht="16.899999999999999" customHeight="1">
      <c r="B8" s="46">
        <v>6</v>
      </c>
      <c r="C8" s="46" t="s">
        <v>8</v>
      </c>
      <c r="D8" s="47" t="s">
        <v>283</v>
      </c>
      <c r="F8" s="4" t="s">
        <v>11</v>
      </c>
      <c r="G8" s="5">
        <f>G7*G5</f>
        <v>3450</v>
      </c>
      <c r="H8" s="5">
        <f>H7*H5</f>
        <v>1150</v>
      </c>
      <c r="I8" s="14">
        <f>I7*I5</f>
        <v>54</v>
      </c>
      <c r="L8" s="32">
        <v>180000</v>
      </c>
      <c r="M8" s="33">
        <f t="shared" si="0"/>
        <v>253854545.4545455</v>
      </c>
      <c r="N8" s="33">
        <f t="shared" si="1"/>
        <v>279240000.00000006</v>
      </c>
    </row>
    <row r="9" spans="2:14" ht="16.899999999999999" customHeight="1">
      <c r="B9" s="46">
        <v>7</v>
      </c>
      <c r="C9" s="46" t="s">
        <v>9</v>
      </c>
      <c r="D9" s="47" t="s">
        <v>115</v>
      </c>
      <c r="F9" s="4" t="s">
        <v>75</v>
      </c>
      <c r="G9" s="15">
        <f>G8</f>
        <v>3450</v>
      </c>
      <c r="H9" s="15">
        <f>H8</f>
        <v>1150</v>
      </c>
      <c r="I9" s="14">
        <f>I8</f>
        <v>54</v>
      </c>
      <c r="L9" s="32">
        <v>190000</v>
      </c>
      <c r="M9" s="33">
        <f t="shared" si="0"/>
        <v>267957575.75757578</v>
      </c>
      <c r="N9" s="33">
        <f t="shared" si="1"/>
        <v>294753333.33333337</v>
      </c>
    </row>
    <row r="10" spans="2:14" ht="16.899999999999999" customHeight="1">
      <c r="B10" s="46">
        <v>8</v>
      </c>
      <c r="C10" s="46" t="s">
        <v>10</v>
      </c>
      <c r="D10" s="47" t="s">
        <v>134</v>
      </c>
      <c r="F10" s="4" t="s">
        <v>76</v>
      </c>
      <c r="G10" s="125">
        <f>SUM(G9:I9)</f>
        <v>4654</v>
      </c>
      <c r="H10" s="125"/>
      <c r="I10" s="125"/>
      <c r="J10" s="1">
        <f>G9/G10</f>
        <v>0.7412978083369145</v>
      </c>
      <c r="L10" s="32">
        <v>200000</v>
      </c>
      <c r="M10" s="33">
        <f t="shared" si="0"/>
        <v>282060606.06060612</v>
      </c>
      <c r="N10" s="33">
        <f t="shared" si="1"/>
        <v>310266666.66666675</v>
      </c>
    </row>
    <row r="11" spans="2:14" ht="16.899999999999999" customHeight="1">
      <c r="B11" s="46">
        <v>9</v>
      </c>
      <c r="C11" s="46" t="s">
        <v>11</v>
      </c>
      <c r="D11" s="86" t="s">
        <v>340</v>
      </c>
      <c r="L11" s="29"/>
    </row>
    <row r="12" spans="2:14" ht="16.899999999999999" customHeight="1">
      <c r="B12" s="48">
        <v>10</v>
      </c>
      <c r="C12" s="48" t="s">
        <v>12</v>
      </c>
      <c r="D12" s="80" t="s">
        <v>342</v>
      </c>
      <c r="F12" s="3"/>
      <c r="G12" s="3" t="s">
        <v>68</v>
      </c>
      <c r="H12" s="2" t="s">
        <v>69</v>
      </c>
      <c r="I12" s="9" t="s">
        <v>70</v>
      </c>
      <c r="L12" s="29"/>
    </row>
    <row r="13" spans="2:14" ht="16.899999999999999" customHeight="1">
      <c r="B13" s="50"/>
      <c r="C13" s="50"/>
      <c r="D13" s="85" t="s">
        <v>341</v>
      </c>
      <c r="F13" s="4" t="s">
        <v>78</v>
      </c>
      <c r="G13" s="15">
        <f t="shared" ref="G13:I14" si="2">G8/3.3</f>
        <v>1045.4545454545455</v>
      </c>
      <c r="H13" s="15">
        <f t="shared" si="2"/>
        <v>348.4848484848485</v>
      </c>
      <c r="I13" s="14">
        <f t="shared" si="2"/>
        <v>16.363636363636363</v>
      </c>
      <c r="L13" s="29"/>
    </row>
    <row r="14" spans="2:14" ht="16.899999999999999" customHeight="1">
      <c r="B14" s="46">
        <v>11</v>
      </c>
      <c r="C14" s="46" t="s">
        <v>46</v>
      </c>
      <c r="D14" s="84" t="s">
        <v>343</v>
      </c>
      <c r="F14" s="4" t="s">
        <v>79</v>
      </c>
      <c r="G14" s="15">
        <f t="shared" si="2"/>
        <v>1045.4545454545455</v>
      </c>
      <c r="H14" s="15">
        <f t="shared" si="2"/>
        <v>348.4848484848485</v>
      </c>
      <c r="I14" s="14">
        <f t="shared" si="2"/>
        <v>16.363636363636363</v>
      </c>
      <c r="L14" s="29"/>
    </row>
    <row r="15" spans="2:14" ht="16.899999999999999" customHeight="1">
      <c r="B15" s="46">
        <v>12</v>
      </c>
      <c r="C15" s="46" t="s">
        <v>137</v>
      </c>
      <c r="D15" s="47" t="s">
        <v>260</v>
      </c>
      <c r="F15" s="4" t="s">
        <v>80</v>
      </c>
      <c r="G15" s="125">
        <f>G10/3.3</f>
        <v>1410.3030303030305</v>
      </c>
      <c r="H15" s="125"/>
      <c r="I15" s="125"/>
    </row>
    <row r="16" spans="2:14" ht="16.899999999999999" customHeight="1">
      <c r="B16" s="46">
        <v>13</v>
      </c>
      <c r="C16" s="46" t="s">
        <v>13</v>
      </c>
      <c r="D16" s="47" t="s">
        <v>133</v>
      </c>
    </row>
    <row r="17" spans="1:14" ht="16.899999999999999" customHeight="1">
      <c r="B17" s="48">
        <v>14</v>
      </c>
      <c r="C17" s="48" t="s">
        <v>14</v>
      </c>
      <c r="D17" s="51" t="s">
        <v>138</v>
      </c>
      <c r="F17" s="4"/>
      <c r="G17" s="3" t="s">
        <v>81</v>
      </c>
      <c r="H17" s="3" t="s">
        <v>82</v>
      </c>
      <c r="I17" s="12"/>
    </row>
    <row r="18" spans="1:14" ht="16.899999999999999" customHeight="1">
      <c r="B18" s="50"/>
      <c r="C18" s="50"/>
      <c r="D18" s="51" t="s">
        <v>150</v>
      </c>
      <c r="F18" s="4"/>
      <c r="G18" s="16"/>
      <c r="H18" s="16"/>
      <c r="I18" s="12"/>
    </row>
    <row r="19" spans="1:14" ht="16.899999999999999" customHeight="1">
      <c r="B19" s="50"/>
      <c r="C19" s="50"/>
      <c r="D19" s="87" t="s">
        <v>344</v>
      </c>
      <c r="F19" s="4" t="s">
        <v>83</v>
      </c>
      <c r="G19" s="20">
        <v>1.85</v>
      </c>
      <c r="H19" s="17"/>
      <c r="I19" s="13"/>
    </row>
    <row r="20" spans="1:14" ht="16.899999999999999" customHeight="1">
      <c r="B20" s="50"/>
      <c r="C20" s="50"/>
      <c r="D20" s="51" t="s">
        <v>282</v>
      </c>
      <c r="F20" s="4" t="s">
        <v>84</v>
      </c>
      <c r="G20" s="18">
        <v>21.5</v>
      </c>
      <c r="H20" s="18"/>
      <c r="I20" s="13"/>
    </row>
    <row r="21" spans="1:14" ht="16.899999999999999" customHeight="1">
      <c r="B21" s="50"/>
      <c r="C21" s="50"/>
      <c r="D21" s="51" t="s">
        <v>139</v>
      </c>
      <c r="F21" s="4" t="s">
        <v>86</v>
      </c>
      <c r="G21" s="18">
        <v>96</v>
      </c>
      <c r="H21" s="18"/>
      <c r="I21" s="13"/>
    </row>
    <row r="22" spans="1:14" ht="16.899999999999999" customHeight="1">
      <c r="B22" s="50"/>
      <c r="C22" s="50"/>
      <c r="D22" s="51" t="s">
        <v>145</v>
      </c>
      <c r="F22" s="4" t="s">
        <v>11</v>
      </c>
      <c r="G22" s="19">
        <f>G19*G20*G21</f>
        <v>3818.3999999999996</v>
      </c>
      <c r="H22" s="19"/>
      <c r="I22" s="13"/>
    </row>
    <row r="23" spans="1:14" ht="16.899999999999999" customHeight="1">
      <c r="B23" s="50"/>
      <c r="C23" s="50"/>
      <c r="D23" s="51" t="s">
        <v>146</v>
      </c>
      <c r="F23" s="4" t="s">
        <v>87</v>
      </c>
      <c r="G23" s="126">
        <f>SUM(G22:H22)</f>
        <v>3818.3999999999996</v>
      </c>
      <c r="H23" s="127"/>
      <c r="I23" s="13"/>
    </row>
    <row r="24" spans="1:14" ht="16.899999999999999" customHeight="1">
      <c r="B24" s="50"/>
      <c r="C24" s="50"/>
      <c r="D24" s="48" t="s">
        <v>140</v>
      </c>
      <c r="F24" s="4" t="s">
        <v>85</v>
      </c>
      <c r="G24" s="128">
        <f>G23/G9</f>
        <v>1.106782608695652</v>
      </c>
      <c r="H24" s="129"/>
      <c r="I24" s="13"/>
    </row>
    <row r="25" spans="1:14" ht="16.899999999999999" customHeight="1">
      <c r="B25" s="50"/>
      <c r="C25" s="50"/>
      <c r="D25" s="50" t="s">
        <v>313</v>
      </c>
      <c r="G25" s="38"/>
      <c r="H25" s="38"/>
      <c r="I25" s="1"/>
    </row>
    <row r="26" spans="1:14" s="23" customFormat="1" ht="16.899999999999999" customHeight="1">
      <c r="A26" s="1"/>
      <c r="B26" s="50"/>
      <c r="C26" s="50"/>
      <c r="D26" s="50" t="s">
        <v>314</v>
      </c>
      <c r="G26" s="25"/>
      <c r="H26" s="25"/>
      <c r="M26" s="27"/>
      <c r="N26" s="27"/>
    </row>
    <row r="27" spans="1:14" ht="16.899999999999999" customHeight="1">
      <c r="B27" s="50"/>
      <c r="C27" s="50"/>
      <c r="D27" s="85" t="s">
        <v>352</v>
      </c>
      <c r="G27" s="38"/>
      <c r="H27" s="38"/>
      <c r="I27" s="1"/>
    </row>
    <row r="28" spans="1:14" ht="16.899999999999999" customHeight="1">
      <c r="B28" s="50"/>
      <c r="C28" s="50"/>
      <c r="D28" s="89" t="s">
        <v>351</v>
      </c>
      <c r="G28" s="38"/>
      <c r="H28" s="38"/>
      <c r="I28" s="1"/>
    </row>
    <row r="29" spans="1:14" ht="16.899999999999999" customHeight="1">
      <c r="B29" s="50"/>
      <c r="C29" s="50"/>
      <c r="D29" s="52" t="s">
        <v>147</v>
      </c>
    </row>
    <row r="30" spans="1:14" ht="16.899999999999999" customHeight="1">
      <c r="B30" s="50"/>
      <c r="C30" s="50"/>
      <c r="D30" s="48" t="s">
        <v>141</v>
      </c>
    </row>
    <row r="31" spans="1:14" ht="16.899999999999999" customHeight="1">
      <c r="B31" s="50"/>
      <c r="C31" s="50"/>
      <c r="D31" s="50" t="s">
        <v>252</v>
      </c>
    </row>
    <row r="32" spans="1:14" ht="16.899999999999999" customHeight="1">
      <c r="B32" s="50"/>
      <c r="C32" s="50"/>
      <c r="D32" s="50" t="s">
        <v>148</v>
      </c>
    </row>
    <row r="33" spans="1:14" ht="16.899999999999999" customHeight="1">
      <c r="B33" s="48">
        <v>15</v>
      </c>
      <c r="C33" s="48" t="s">
        <v>16</v>
      </c>
      <c r="D33" s="49" t="s">
        <v>315</v>
      </c>
      <c r="I33" s="1"/>
    </row>
    <row r="34" spans="1:14" ht="16.899999999999999" customHeight="1">
      <c r="B34" s="50"/>
      <c r="C34" s="50"/>
      <c r="D34" s="50" t="s">
        <v>143</v>
      </c>
    </row>
    <row r="35" spans="1:14" ht="16.899999999999999" customHeight="1">
      <c r="B35" s="50"/>
      <c r="C35" s="50"/>
      <c r="D35" s="50" t="s">
        <v>56</v>
      </c>
    </row>
    <row r="36" spans="1:14" ht="16.899999999999999" customHeight="1">
      <c r="B36" s="50"/>
      <c r="C36" s="50"/>
      <c r="D36" s="85" t="s">
        <v>345</v>
      </c>
    </row>
    <row r="37" spans="1:14" ht="16.899999999999999" customHeight="1">
      <c r="B37" s="52"/>
      <c r="C37" s="52"/>
      <c r="D37" s="52" t="s">
        <v>292</v>
      </c>
      <c r="I37" s="1"/>
    </row>
    <row r="38" spans="1:14" ht="16.899999999999999" customHeight="1">
      <c r="B38" s="48">
        <v>16</v>
      </c>
      <c r="C38" s="48" t="s">
        <v>15</v>
      </c>
      <c r="D38" s="51" t="s">
        <v>149</v>
      </c>
    </row>
    <row r="39" spans="1:14" ht="16.899999999999999" customHeight="1">
      <c r="B39" s="50"/>
      <c r="C39" s="50"/>
      <c r="D39" s="51" t="s">
        <v>317</v>
      </c>
      <c r="I39" s="1"/>
    </row>
    <row r="40" spans="1:14" s="23" customFormat="1" ht="16.899999999999999" customHeight="1">
      <c r="A40" s="1"/>
      <c r="B40" s="50"/>
      <c r="C40" s="50"/>
      <c r="D40" s="51" t="s">
        <v>316</v>
      </c>
      <c r="I40" s="24"/>
      <c r="M40" s="27"/>
      <c r="N40" s="27"/>
    </row>
    <row r="41" spans="1:14" ht="16.899999999999999" customHeight="1">
      <c r="B41" s="50"/>
      <c r="C41" s="50"/>
      <c r="D41" s="87" t="s">
        <v>346</v>
      </c>
    </row>
    <row r="42" spans="1:14" ht="16.899999999999999" customHeight="1">
      <c r="B42" s="50"/>
      <c r="C42" s="50"/>
      <c r="D42" s="51" t="s">
        <v>144</v>
      </c>
    </row>
    <row r="43" spans="1:14" ht="16.899999999999999" customHeight="1">
      <c r="B43" s="48">
        <v>17</v>
      </c>
      <c r="C43" s="48" t="s">
        <v>17</v>
      </c>
      <c r="D43" s="48" t="s">
        <v>157</v>
      </c>
      <c r="I43" s="1"/>
    </row>
    <row r="44" spans="1:14" ht="16.899999999999999" customHeight="1">
      <c r="B44" s="50"/>
      <c r="C44" s="50"/>
      <c r="D44" s="50" t="s">
        <v>347</v>
      </c>
      <c r="I44" s="1"/>
    </row>
    <row r="45" spans="1:14" ht="16.899999999999999" customHeight="1">
      <c r="B45" s="50"/>
      <c r="C45" s="50"/>
      <c r="D45" s="50" t="s">
        <v>245</v>
      </c>
      <c r="I45" s="1"/>
    </row>
    <row r="46" spans="1:14" ht="16.899999999999999" customHeight="1">
      <c r="B46" s="50"/>
      <c r="C46" s="50"/>
      <c r="D46" s="50" t="s">
        <v>246</v>
      </c>
      <c r="I46" s="1"/>
    </row>
    <row r="47" spans="1:14" ht="16.899999999999999" customHeight="1">
      <c r="B47" s="50"/>
      <c r="C47" s="50"/>
      <c r="D47" s="50" t="s">
        <v>247</v>
      </c>
      <c r="I47" s="1"/>
    </row>
    <row r="48" spans="1:14" ht="16.899999999999999" customHeight="1">
      <c r="B48" s="50"/>
      <c r="C48" s="50"/>
      <c r="D48" s="50" t="s">
        <v>293</v>
      </c>
      <c r="I48" s="1"/>
    </row>
    <row r="49" spans="1:14" ht="16.899999999999999" customHeight="1">
      <c r="B49" s="52"/>
      <c r="C49" s="52"/>
      <c r="D49" s="52" t="s">
        <v>294</v>
      </c>
      <c r="I49" s="1"/>
    </row>
    <row r="50" spans="1:14" ht="16.899999999999999" customHeight="1">
      <c r="B50" s="48">
        <v>18</v>
      </c>
      <c r="C50" s="48" t="s">
        <v>18</v>
      </c>
      <c r="D50" s="48" t="s">
        <v>157</v>
      </c>
      <c r="G50" s="72" t="s">
        <v>331</v>
      </c>
    </row>
    <row r="51" spans="1:14" ht="16.899999999999999" customHeight="1">
      <c r="B51" s="50"/>
      <c r="C51" s="50"/>
      <c r="D51" s="50" t="s">
        <v>250</v>
      </c>
    </row>
    <row r="52" spans="1:14" ht="16.899999999999999" customHeight="1">
      <c r="B52" s="50"/>
      <c r="C52" s="50"/>
      <c r="D52" s="50" t="s">
        <v>248</v>
      </c>
    </row>
    <row r="53" spans="1:14" ht="16.899999999999999" customHeight="1">
      <c r="B53" s="50"/>
      <c r="C53" s="50"/>
      <c r="D53" s="50" t="s">
        <v>249</v>
      </c>
    </row>
    <row r="54" spans="1:14" ht="16.899999999999999" customHeight="1">
      <c r="B54" s="50"/>
      <c r="C54" s="50"/>
      <c r="D54" s="50" t="s">
        <v>251</v>
      </c>
    </row>
    <row r="55" spans="1:14" ht="16.899999999999999" customHeight="1">
      <c r="B55" s="50"/>
      <c r="C55" s="50"/>
      <c r="D55" s="50" t="s">
        <v>293</v>
      </c>
    </row>
    <row r="56" spans="1:14" ht="16.899999999999999" customHeight="1">
      <c r="B56" s="52"/>
      <c r="C56" s="52"/>
      <c r="D56" s="52" t="s">
        <v>295</v>
      </c>
      <c r="F56" s="1" t="s">
        <v>302</v>
      </c>
      <c r="I56" s="1"/>
    </row>
    <row r="57" spans="1:14" ht="16.899999999999999" customHeight="1">
      <c r="B57" s="48">
        <v>19</v>
      </c>
      <c r="C57" s="48" t="s">
        <v>96</v>
      </c>
      <c r="D57" s="49" t="s">
        <v>157</v>
      </c>
    </row>
    <row r="58" spans="1:14" ht="16.899999999999999" customHeight="1">
      <c r="B58" s="50"/>
      <c r="C58" s="50"/>
      <c r="D58" s="87" t="s">
        <v>348</v>
      </c>
    </row>
    <row r="59" spans="1:14" ht="16.899999999999999" customHeight="1">
      <c r="B59" s="50"/>
      <c r="C59" s="50"/>
      <c r="D59" s="51" t="s">
        <v>151</v>
      </c>
    </row>
    <row r="60" spans="1:14" ht="16.899999999999999" customHeight="1">
      <c r="B60" s="50"/>
      <c r="C60" s="50"/>
      <c r="D60" s="51" t="s">
        <v>152</v>
      </c>
    </row>
    <row r="61" spans="1:14" ht="16.899999999999999" customHeight="1">
      <c r="B61" s="50"/>
      <c r="C61" s="50"/>
      <c r="D61" s="51" t="s">
        <v>153</v>
      </c>
    </row>
    <row r="62" spans="1:14" ht="16.899999999999999" customHeight="1">
      <c r="B62" s="50"/>
      <c r="C62" s="50"/>
      <c r="D62" s="51" t="s">
        <v>181</v>
      </c>
    </row>
    <row r="63" spans="1:14" ht="16.899999999999999" customHeight="1">
      <c r="B63" s="50"/>
      <c r="C63" s="50"/>
      <c r="D63" s="90" t="s">
        <v>140</v>
      </c>
    </row>
    <row r="64" spans="1:14" s="23" customFormat="1" ht="16.899999999999999" customHeight="1">
      <c r="A64" s="1"/>
      <c r="B64" s="50"/>
      <c r="C64" s="50"/>
      <c r="D64" s="90" t="s">
        <v>318</v>
      </c>
      <c r="M64" s="27"/>
      <c r="N64" s="27"/>
    </row>
    <row r="65" spans="1:14" s="23" customFormat="1" ht="16.899999999999999" customHeight="1">
      <c r="A65" s="1"/>
      <c r="B65" s="50"/>
      <c r="C65" s="50"/>
      <c r="D65" s="90" t="s">
        <v>319</v>
      </c>
      <c r="I65" s="24"/>
      <c r="M65" s="27"/>
      <c r="N65" s="27"/>
    </row>
    <row r="66" spans="1:14" s="39" customFormat="1" ht="16.899999999999999" customHeight="1">
      <c r="A66" s="1"/>
      <c r="B66" s="50"/>
      <c r="C66" s="50"/>
      <c r="D66" s="90" t="s">
        <v>153</v>
      </c>
      <c r="I66" s="40"/>
      <c r="M66" s="41"/>
      <c r="N66" s="41"/>
    </row>
    <row r="67" spans="1:14" ht="16.899999999999999" customHeight="1">
      <c r="B67" s="50"/>
      <c r="C67" s="50"/>
      <c r="D67" s="87" t="s">
        <v>349</v>
      </c>
    </row>
    <row r="68" spans="1:14" ht="16.899999999999999" customHeight="1">
      <c r="B68" s="50"/>
      <c r="C68" s="50"/>
      <c r="D68" s="51" t="s">
        <v>256</v>
      </c>
    </row>
    <row r="69" spans="1:14" ht="16.899999999999999" customHeight="1">
      <c r="B69" s="50"/>
      <c r="C69" s="50"/>
      <c r="D69" s="51" t="s">
        <v>257</v>
      </c>
    </row>
    <row r="70" spans="1:14" ht="16.899999999999999" customHeight="1">
      <c r="B70" s="48">
        <v>20</v>
      </c>
      <c r="C70" s="48" t="s">
        <v>19</v>
      </c>
      <c r="D70" s="80" t="s">
        <v>350</v>
      </c>
    </row>
    <row r="71" spans="1:14" s="35" customFormat="1" ht="16.899999999999999" customHeight="1">
      <c r="A71" s="1"/>
      <c r="B71" s="50"/>
      <c r="C71" s="50"/>
      <c r="D71" s="51" t="s">
        <v>330</v>
      </c>
      <c r="I71" s="36"/>
      <c r="M71" s="37"/>
      <c r="N71" s="37"/>
    </row>
    <row r="72" spans="1:14" ht="16.899999999999999" customHeight="1">
      <c r="B72" s="50"/>
      <c r="C72" s="50"/>
      <c r="D72" s="51" t="s">
        <v>103</v>
      </c>
    </row>
    <row r="73" spans="1:14" ht="16.899999999999999" customHeight="1">
      <c r="B73" s="50"/>
      <c r="C73" s="50"/>
      <c r="D73" s="51" t="s">
        <v>284</v>
      </c>
    </row>
    <row r="74" spans="1:14" ht="16.899999999999999" customHeight="1">
      <c r="B74" s="50"/>
      <c r="C74" s="50"/>
      <c r="D74" s="51" t="s">
        <v>116</v>
      </c>
    </row>
    <row r="75" spans="1:14" ht="16.899999999999999" customHeight="1">
      <c r="B75" s="50"/>
      <c r="C75" s="50"/>
      <c r="D75" s="51" t="s">
        <v>44</v>
      </c>
    </row>
    <row r="76" spans="1:14" ht="16.899999999999999" customHeight="1">
      <c r="B76" s="50"/>
      <c r="C76" s="50"/>
      <c r="D76" s="51" t="s">
        <v>104</v>
      </c>
    </row>
    <row r="77" spans="1:14" ht="16.899999999999999" customHeight="1">
      <c r="B77" s="50"/>
      <c r="C77" s="50"/>
      <c r="D77" s="51" t="s">
        <v>301</v>
      </c>
    </row>
    <row r="78" spans="1:14" ht="16.899999999999999" customHeight="1">
      <c r="B78" s="52"/>
      <c r="C78" s="52"/>
      <c r="D78" s="53" t="s">
        <v>20</v>
      </c>
    </row>
    <row r="79" spans="1:14" ht="16.899999999999999" customHeight="1">
      <c r="B79" s="50">
        <v>21</v>
      </c>
      <c r="C79" s="50" t="s">
        <v>21</v>
      </c>
      <c r="D79" s="51" t="s">
        <v>285</v>
      </c>
      <c r="I79" s="1"/>
    </row>
    <row r="80" spans="1:14" ht="16.899999999999999" customHeight="1">
      <c r="B80" s="50"/>
      <c r="C80" s="50" t="s">
        <v>172</v>
      </c>
      <c r="D80" s="51" t="s">
        <v>353</v>
      </c>
    </row>
    <row r="81" spans="1:14" ht="16.899999999999999" customHeight="1">
      <c r="B81" s="50"/>
      <c r="C81" s="50"/>
      <c r="D81" s="51" t="s">
        <v>223</v>
      </c>
    </row>
    <row r="82" spans="1:14" ht="16.899999999999999" customHeight="1">
      <c r="B82" s="50"/>
      <c r="C82" s="50"/>
      <c r="D82" s="51" t="s">
        <v>55</v>
      </c>
    </row>
    <row r="83" spans="1:14" ht="16.899999999999999" customHeight="1">
      <c r="B83" s="52"/>
      <c r="C83" s="52"/>
      <c r="D83" s="53" t="s">
        <v>189</v>
      </c>
    </row>
    <row r="84" spans="1:14" ht="16.899999999999999" customHeight="1">
      <c r="B84" s="50">
        <v>22</v>
      </c>
      <c r="C84" s="50" t="s">
        <v>22</v>
      </c>
      <c r="D84" s="51" t="s">
        <v>45</v>
      </c>
    </row>
    <row r="85" spans="1:14" ht="16.899999999999999" customHeight="1">
      <c r="B85" s="50"/>
      <c r="C85" s="50"/>
      <c r="D85" s="85" t="s">
        <v>354</v>
      </c>
    </row>
    <row r="86" spans="1:14" ht="16.899999999999999" customHeight="1">
      <c r="B86" s="52"/>
      <c r="C86" s="52"/>
      <c r="D86" s="53" t="s">
        <v>112</v>
      </c>
    </row>
    <row r="87" spans="1:14" ht="16.899999999999999" customHeight="1">
      <c r="B87" s="82">
        <v>23</v>
      </c>
      <c r="C87" s="48" t="s">
        <v>49</v>
      </c>
      <c r="D87" s="48" t="s">
        <v>325</v>
      </c>
    </row>
    <row r="88" spans="1:14" ht="16.899999999999999" customHeight="1">
      <c r="B88" s="50"/>
      <c r="C88" s="50" t="s">
        <v>159</v>
      </c>
      <c r="D88" s="50" t="s">
        <v>161</v>
      </c>
    </row>
    <row r="89" spans="1:14" ht="16.899999999999999" customHeight="1">
      <c r="B89" s="50"/>
      <c r="C89" s="50"/>
      <c r="D89" s="50" t="s">
        <v>101</v>
      </c>
    </row>
    <row r="90" spans="1:14" ht="16.899999999999999" customHeight="1">
      <c r="B90" s="52"/>
      <c r="C90" s="52"/>
      <c r="D90" s="51" t="s">
        <v>162</v>
      </c>
    </row>
    <row r="91" spans="1:14" ht="16.899999999999999" customHeight="1">
      <c r="B91" s="82">
        <v>24</v>
      </c>
      <c r="C91" s="48" t="s">
        <v>48</v>
      </c>
      <c r="D91" s="48" t="s">
        <v>160</v>
      </c>
    </row>
    <row r="92" spans="1:14" ht="16.899999999999999" customHeight="1">
      <c r="B92" s="50"/>
      <c r="C92" s="50" t="s">
        <v>46</v>
      </c>
      <c r="D92" s="50" t="s">
        <v>161</v>
      </c>
    </row>
    <row r="93" spans="1:14" ht="16.899999999999999" customHeight="1">
      <c r="B93" s="50"/>
      <c r="C93" s="50"/>
      <c r="D93" s="50" t="s">
        <v>101</v>
      </c>
    </row>
    <row r="94" spans="1:14" ht="16.899999999999999" customHeight="1">
      <c r="B94" s="52"/>
      <c r="C94" s="52"/>
      <c r="D94" s="53" t="s">
        <v>162</v>
      </c>
    </row>
    <row r="95" spans="1:14" ht="16.899999999999999" customHeight="1">
      <c r="B95" s="81">
        <v>25</v>
      </c>
      <c r="C95" s="50" t="s">
        <v>173</v>
      </c>
      <c r="D95" s="91" t="s">
        <v>356</v>
      </c>
    </row>
    <row r="96" spans="1:14" s="23" customFormat="1" ht="16.899999999999999" customHeight="1">
      <c r="A96" s="1"/>
      <c r="B96" s="50"/>
      <c r="C96" s="50" t="s">
        <v>320</v>
      </c>
      <c r="D96" s="91" t="s">
        <v>355</v>
      </c>
      <c r="I96" s="24"/>
      <c r="M96" s="27"/>
      <c r="N96" s="27"/>
    </row>
    <row r="97" spans="1:14" s="23" customFormat="1" ht="16.899999999999999" customHeight="1">
      <c r="A97" s="1"/>
      <c r="B97" s="50"/>
      <c r="C97" s="50"/>
      <c r="D97" s="54" t="s">
        <v>238</v>
      </c>
      <c r="I97" s="24"/>
      <c r="M97" s="27"/>
      <c r="N97" s="27"/>
    </row>
    <row r="98" spans="1:14" s="8" customFormat="1" ht="16.899999999999999" customHeight="1">
      <c r="A98" s="1"/>
      <c r="B98" s="50"/>
      <c r="C98" s="50"/>
      <c r="D98" s="92" t="s">
        <v>332</v>
      </c>
      <c r="E98" s="1"/>
      <c r="F98" s="1"/>
      <c r="G98" s="1"/>
      <c r="H98" s="1"/>
      <c r="J98" s="1"/>
      <c r="K98" s="1"/>
      <c r="L98" s="1"/>
      <c r="M98" s="26"/>
      <c r="N98" s="26"/>
    </row>
    <row r="99" spans="1:14" s="8" customFormat="1" ht="16.899999999999999" customHeight="1">
      <c r="A99" s="1"/>
      <c r="B99" s="48">
        <v>26</v>
      </c>
      <c r="C99" s="48" t="s">
        <v>47</v>
      </c>
      <c r="D99" s="49" t="s">
        <v>163</v>
      </c>
      <c r="E99" s="1"/>
      <c r="F99" s="1"/>
      <c r="G99" s="1"/>
      <c r="H99" s="1"/>
      <c r="J99" s="1"/>
      <c r="K99" s="1"/>
      <c r="L99" s="1"/>
      <c r="M99" s="26"/>
      <c r="N99" s="26"/>
    </row>
    <row r="100" spans="1:14" s="8" customFormat="1" ht="16.899999999999999" customHeight="1">
      <c r="A100" s="1"/>
      <c r="B100" s="50"/>
      <c r="C100" s="50"/>
      <c r="D100" s="87" t="s">
        <v>357</v>
      </c>
      <c r="E100" s="1"/>
      <c r="F100" s="1"/>
      <c r="G100" s="1"/>
      <c r="H100" s="1"/>
      <c r="J100" s="1"/>
      <c r="K100" s="1"/>
      <c r="L100" s="1"/>
      <c r="M100" s="26"/>
      <c r="N100" s="26"/>
    </row>
    <row r="101" spans="1:14" s="8" customFormat="1" ht="16.899999999999999" customHeight="1">
      <c r="A101" s="1"/>
      <c r="B101" s="50"/>
      <c r="C101" s="50"/>
      <c r="D101" s="51" t="s">
        <v>209</v>
      </c>
      <c r="E101" s="1"/>
      <c r="F101" s="1"/>
      <c r="G101" s="1"/>
      <c r="H101" s="1"/>
      <c r="J101" s="1"/>
      <c r="K101" s="1"/>
      <c r="L101" s="1"/>
      <c r="M101" s="26"/>
      <c r="N101" s="26"/>
    </row>
    <row r="102" spans="1:14" s="8" customFormat="1" ht="16.899999999999999" customHeight="1">
      <c r="A102" s="1"/>
      <c r="B102" s="50"/>
      <c r="C102" s="50"/>
      <c r="D102" s="51" t="s">
        <v>358</v>
      </c>
      <c r="E102" s="1"/>
      <c r="F102" s="1"/>
      <c r="G102" s="1"/>
      <c r="H102" s="1"/>
      <c r="J102" s="1"/>
      <c r="K102" s="1"/>
      <c r="L102" s="1"/>
      <c r="M102" s="26"/>
      <c r="N102" s="26"/>
    </row>
    <row r="103" spans="1:14" s="8" customFormat="1" ht="16.899999999999999" customHeight="1">
      <c r="A103" s="1"/>
      <c r="B103" s="50"/>
      <c r="C103" s="50"/>
      <c r="D103" s="51" t="s">
        <v>359</v>
      </c>
      <c r="E103" s="1"/>
      <c r="F103" s="1"/>
      <c r="G103" s="1"/>
      <c r="H103" s="1"/>
      <c r="J103" s="1"/>
      <c r="K103" s="1"/>
      <c r="L103" s="1"/>
      <c r="M103" s="26"/>
      <c r="N103" s="26"/>
    </row>
    <row r="104" spans="1:14" s="8" customFormat="1" ht="16.899999999999999" customHeight="1">
      <c r="A104" s="1"/>
      <c r="B104" s="50"/>
      <c r="C104" s="50"/>
      <c r="D104" s="51" t="s">
        <v>113</v>
      </c>
      <c r="E104" s="1"/>
      <c r="F104" s="1"/>
      <c r="G104" s="1"/>
      <c r="H104" s="1"/>
      <c r="J104" s="1"/>
      <c r="K104" s="1"/>
      <c r="L104" s="1"/>
      <c r="M104" s="26"/>
      <c r="N104" s="26"/>
    </row>
    <row r="105" spans="1:14" s="8" customFormat="1" ht="16.899999999999999" customHeight="1">
      <c r="A105" s="1"/>
      <c r="B105" s="50"/>
      <c r="C105" s="50"/>
      <c r="D105" s="51" t="s">
        <v>199</v>
      </c>
      <c r="E105" s="1"/>
      <c r="F105" s="1"/>
      <c r="G105" s="1"/>
      <c r="H105" s="1"/>
      <c r="J105" s="1"/>
      <c r="K105" s="1"/>
      <c r="L105" s="1"/>
      <c r="M105" s="26"/>
      <c r="N105" s="26"/>
    </row>
    <row r="106" spans="1:14" s="8" customFormat="1" ht="16.899999999999999" customHeight="1">
      <c r="A106" s="1"/>
      <c r="B106" s="50"/>
      <c r="C106" s="50"/>
      <c r="D106" s="51" t="s">
        <v>360</v>
      </c>
      <c r="E106" s="1"/>
      <c r="F106" s="1"/>
      <c r="G106" s="1"/>
      <c r="H106" s="1"/>
      <c r="J106" s="1"/>
      <c r="K106" s="1"/>
      <c r="L106" s="1"/>
      <c r="M106" s="26"/>
      <c r="N106" s="26"/>
    </row>
    <row r="107" spans="1:14" s="8" customFormat="1" ht="16.899999999999999" customHeight="1">
      <c r="A107" s="1"/>
      <c r="B107" s="46">
        <v>27</v>
      </c>
      <c r="C107" s="46" t="s">
        <v>23</v>
      </c>
      <c r="D107" s="84" t="s">
        <v>361</v>
      </c>
      <c r="E107" s="1"/>
      <c r="F107" s="1"/>
      <c r="G107" s="1"/>
      <c r="H107" s="1"/>
      <c r="J107" s="1"/>
      <c r="K107" s="1"/>
      <c r="L107" s="1"/>
      <c r="M107" s="26"/>
      <c r="N107" s="26"/>
    </row>
    <row r="108" spans="1:14" s="8" customFormat="1" ht="16.899999999999999" customHeight="1">
      <c r="A108" s="1"/>
      <c r="B108" s="48">
        <v>28</v>
      </c>
      <c r="C108" s="48" t="s">
        <v>165</v>
      </c>
      <c r="D108" s="49" t="s">
        <v>362</v>
      </c>
      <c r="E108" s="1"/>
      <c r="F108" s="24" t="s">
        <v>307</v>
      </c>
      <c r="G108" s="23"/>
      <c r="H108" s="23"/>
      <c r="J108" s="1"/>
      <c r="K108" s="1"/>
      <c r="L108" s="1"/>
      <c r="M108" s="26"/>
      <c r="N108" s="26"/>
    </row>
    <row r="109" spans="1:14" s="8" customFormat="1" ht="16.899999999999999" customHeight="1">
      <c r="A109" s="1"/>
      <c r="B109" s="50"/>
      <c r="C109" s="50"/>
      <c r="D109" s="90" t="s">
        <v>281</v>
      </c>
      <c r="E109" s="1"/>
      <c r="F109" s="1"/>
      <c r="G109" s="1"/>
      <c r="H109" s="1"/>
      <c r="J109" s="1"/>
      <c r="K109" s="1"/>
      <c r="L109" s="1"/>
      <c r="M109" s="26"/>
      <c r="N109" s="26"/>
    </row>
    <row r="110" spans="1:14" s="8" customFormat="1" ht="16.899999999999999" customHeight="1">
      <c r="A110" s="1"/>
      <c r="B110" s="50"/>
      <c r="C110" s="50"/>
      <c r="D110" s="90" t="s">
        <v>166</v>
      </c>
      <c r="E110" s="1"/>
      <c r="F110" s="1"/>
      <c r="G110" s="1"/>
      <c r="H110" s="1"/>
      <c r="J110" s="1"/>
      <c r="K110" s="1"/>
      <c r="L110" s="1"/>
      <c r="M110" s="26"/>
      <c r="N110" s="26"/>
    </row>
    <row r="111" spans="1:14" s="8" customFormat="1" ht="16.899999999999999" customHeight="1">
      <c r="A111" s="1"/>
      <c r="B111" s="50"/>
      <c r="C111" s="50"/>
      <c r="D111" s="90" t="s">
        <v>225</v>
      </c>
      <c r="E111" s="1"/>
      <c r="F111" s="1"/>
      <c r="G111" s="1"/>
      <c r="H111" s="1"/>
      <c r="J111" s="1"/>
      <c r="K111" s="1"/>
      <c r="L111" s="1"/>
      <c r="M111" s="26"/>
      <c r="N111" s="26"/>
    </row>
    <row r="112" spans="1:14" s="8" customFormat="1" ht="16.899999999999999" customHeight="1">
      <c r="A112" s="1"/>
      <c r="B112" s="50"/>
      <c r="C112" s="50"/>
      <c r="D112" s="51" t="s">
        <v>229</v>
      </c>
      <c r="E112" s="1"/>
      <c r="F112" s="1" t="s">
        <v>227</v>
      </c>
      <c r="G112" s="1"/>
      <c r="H112" s="1"/>
      <c r="J112" s="1"/>
      <c r="K112" s="1"/>
      <c r="L112" s="1"/>
      <c r="M112" s="26"/>
      <c r="N112" s="26"/>
    </row>
    <row r="113" spans="1:14" s="8" customFormat="1" ht="16.899999999999999" customHeight="1">
      <c r="A113" s="1"/>
      <c r="B113" s="50"/>
      <c r="C113" s="50"/>
      <c r="D113" s="51" t="s">
        <v>279</v>
      </c>
      <c r="E113" s="1"/>
      <c r="F113" s="1" t="s">
        <v>228</v>
      </c>
      <c r="G113" s="1"/>
      <c r="H113" s="1"/>
      <c r="J113" s="1"/>
      <c r="K113" s="1"/>
      <c r="L113" s="1"/>
      <c r="M113" s="26"/>
      <c r="N113" s="26"/>
    </row>
    <row r="114" spans="1:14" ht="16.899999999999999" customHeight="1">
      <c r="B114" s="48">
        <v>29</v>
      </c>
      <c r="C114" s="48" t="s">
        <v>24</v>
      </c>
      <c r="D114" s="80" t="s">
        <v>363</v>
      </c>
    </row>
    <row r="115" spans="1:14" ht="16.899999999999999" customHeight="1">
      <c r="B115" s="50"/>
      <c r="C115" s="50"/>
      <c r="D115" s="87" t="s">
        <v>364</v>
      </c>
      <c r="I115" s="1"/>
    </row>
    <row r="116" spans="1:14" ht="16.899999999999999" customHeight="1">
      <c r="B116" s="50"/>
      <c r="C116" s="50"/>
      <c r="D116" s="51" t="s">
        <v>274</v>
      </c>
      <c r="I116" s="1"/>
    </row>
    <row r="117" spans="1:14" ht="16.899999999999999" customHeight="1">
      <c r="B117" s="50"/>
      <c r="C117" s="50"/>
      <c r="D117" s="51" t="s">
        <v>275</v>
      </c>
      <c r="I117" s="1"/>
    </row>
    <row r="118" spans="1:14" ht="16.899999999999999" customHeight="1">
      <c r="B118" s="50"/>
      <c r="C118" s="50"/>
      <c r="D118" s="87" t="s">
        <v>365</v>
      </c>
      <c r="I118" s="1"/>
    </row>
    <row r="119" spans="1:14" ht="16.899999999999999" customHeight="1">
      <c r="B119" s="50"/>
      <c r="C119" s="50"/>
      <c r="D119" s="51" t="s">
        <v>273</v>
      </c>
      <c r="I119" s="1"/>
    </row>
    <row r="120" spans="1:14" ht="16.899999999999999" customHeight="1">
      <c r="B120" s="50"/>
      <c r="C120" s="50"/>
      <c r="D120" s="51" t="s">
        <v>276</v>
      </c>
      <c r="I120" s="1"/>
    </row>
    <row r="121" spans="1:14" ht="16.899999999999999" customHeight="1">
      <c r="B121" s="50"/>
      <c r="C121" s="50"/>
      <c r="D121" s="92" t="s">
        <v>366</v>
      </c>
      <c r="I121" s="1"/>
    </row>
    <row r="122" spans="1:14" ht="16.899999999999999" customHeight="1">
      <c r="B122" s="50"/>
      <c r="C122" s="50"/>
      <c r="D122" s="90" t="s">
        <v>272</v>
      </c>
    </row>
    <row r="123" spans="1:14" ht="16.899999999999999" customHeight="1">
      <c r="B123" s="50"/>
      <c r="C123" s="50"/>
      <c r="D123" s="87" t="s">
        <v>367</v>
      </c>
      <c r="F123" s="1" t="s">
        <v>203</v>
      </c>
      <c r="I123" s="7"/>
    </row>
    <row r="124" spans="1:14" ht="16.899999999999999" customHeight="1">
      <c r="B124" s="50"/>
      <c r="C124" s="50"/>
      <c r="D124" s="87" t="s">
        <v>368</v>
      </c>
    </row>
    <row r="125" spans="1:14" ht="16.899999999999999" customHeight="1">
      <c r="B125" s="50"/>
      <c r="C125" s="50"/>
      <c r="D125" s="92" t="s">
        <v>333</v>
      </c>
    </row>
    <row r="126" spans="1:14" ht="16.899999999999999" customHeight="1">
      <c r="B126" s="50"/>
      <c r="C126" s="50"/>
      <c r="D126" s="87" t="s">
        <v>369</v>
      </c>
    </row>
    <row r="127" spans="1:14" ht="16.899999999999999" customHeight="1">
      <c r="B127" s="48">
        <v>30</v>
      </c>
      <c r="C127" s="48" t="s">
        <v>102</v>
      </c>
      <c r="D127" s="49" t="s">
        <v>106</v>
      </c>
    </row>
    <row r="128" spans="1:14" ht="16.899999999999999" customHeight="1">
      <c r="B128" s="50"/>
      <c r="C128" s="50"/>
      <c r="D128" s="87" t="s">
        <v>371</v>
      </c>
    </row>
    <row r="129" spans="1:14" ht="16.899999999999999" customHeight="1">
      <c r="B129" s="52"/>
      <c r="C129" s="52"/>
      <c r="D129" s="53" t="s">
        <v>168</v>
      </c>
    </row>
    <row r="130" spans="1:14" ht="16.899999999999999" customHeight="1">
      <c r="B130" s="50">
        <v>31</v>
      </c>
      <c r="C130" s="50" t="s">
        <v>169</v>
      </c>
      <c r="D130" s="92" t="s">
        <v>370</v>
      </c>
      <c r="F130" s="1" t="s">
        <v>207</v>
      </c>
    </row>
    <row r="131" spans="1:14" ht="16.899999999999999" customHeight="1">
      <c r="B131" s="50"/>
      <c r="C131" s="50"/>
      <c r="D131" s="51" t="s">
        <v>170</v>
      </c>
    </row>
    <row r="132" spans="1:14" ht="16.899999999999999" customHeight="1">
      <c r="B132" s="50"/>
      <c r="C132" s="50"/>
      <c r="D132" s="51" t="s">
        <v>205</v>
      </c>
    </row>
    <row r="133" spans="1:14" ht="16.899999999999999" customHeight="1">
      <c r="B133" s="50"/>
      <c r="C133" s="50"/>
      <c r="D133" s="51" t="s">
        <v>277</v>
      </c>
      <c r="I133" s="1"/>
    </row>
    <row r="134" spans="1:14" ht="16.899999999999999" customHeight="1">
      <c r="B134" s="50"/>
      <c r="C134" s="50"/>
      <c r="D134" s="51" t="s">
        <v>278</v>
      </c>
      <c r="I134" s="1"/>
    </row>
    <row r="135" spans="1:14" ht="16.899999999999999" customHeight="1">
      <c r="B135" s="50"/>
      <c r="C135" s="50"/>
      <c r="D135" s="51" t="s">
        <v>206</v>
      </c>
    </row>
    <row r="136" spans="1:14" ht="16.899999999999999" customHeight="1">
      <c r="B136" s="50"/>
      <c r="C136" s="50"/>
      <c r="D136" s="51" t="s">
        <v>204</v>
      </c>
    </row>
    <row r="137" spans="1:14" ht="16.899999999999999" customHeight="1">
      <c r="B137" s="48">
        <v>32</v>
      </c>
      <c r="C137" s="48" t="s">
        <v>308</v>
      </c>
      <c r="D137" s="49" t="s">
        <v>50</v>
      </c>
    </row>
    <row r="138" spans="1:14" ht="16.899999999999999" customHeight="1">
      <c r="B138" s="50"/>
      <c r="C138" s="50"/>
      <c r="D138" s="51" t="s">
        <v>224</v>
      </c>
    </row>
    <row r="139" spans="1:14" ht="16.899999999999999" customHeight="1">
      <c r="B139" s="52"/>
      <c r="C139" s="52"/>
      <c r="D139" s="53" t="s">
        <v>201</v>
      </c>
    </row>
    <row r="140" spans="1:14" ht="16.899999999999999" customHeight="1">
      <c r="B140" s="48">
        <v>33</v>
      </c>
      <c r="C140" s="48" t="s">
        <v>105</v>
      </c>
      <c r="D140" s="80" t="s">
        <v>372</v>
      </c>
      <c r="I140" s="1"/>
    </row>
    <row r="141" spans="1:14" s="21" customFormat="1" ht="16.899999999999999" customHeight="1">
      <c r="A141" s="1"/>
      <c r="B141" s="50"/>
      <c r="C141" s="50"/>
      <c r="D141" s="51" t="s">
        <v>297</v>
      </c>
      <c r="I141" s="22"/>
      <c r="M141" s="28"/>
      <c r="N141" s="28"/>
    </row>
    <row r="142" spans="1:14" ht="16.899999999999999" customHeight="1">
      <c r="B142" s="50"/>
      <c r="C142" s="50"/>
      <c r="D142" s="87" t="s">
        <v>373</v>
      </c>
      <c r="I142" s="1"/>
    </row>
    <row r="143" spans="1:14" s="23" customFormat="1" ht="16.899999999999999" customHeight="1">
      <c r="A143" s="1"/>
      <c r="B143" s="50"/>
      <c r="C143" s="50"/>
      <c r="D143" s="87" t="s">
        <v>374</v>
      </c>
      <c r="M143" s="27"/>
      <c r="N143" s="27"/>
    </row>
    <row r="144" spans="1:14" s="21" customFormat="1" ht="16.899999999999999" customHeight="1">
      <c r="A144" s="1"/>
      <c r="B144" s="50"/>
      <c r="C144" s="50"/>
      <c r="D144" s="87" t="s">
        <v>375</v>
      </c>
      <c r="I144" s="22"/>
      <c r="M144" s="28"/>
      <c r="N144" s="28"/>
    </row>
    <row r="145" spans="1:14" s="21" customFormat="1" ht="16.899999999999999" customHeight="1">
      <c r="A145" s="1"/>
      <c r="B145" s="52"/>
      <c r="C145" s="52"/>
      <c r="D145" s="93" t="s">
        <v>376</v>
      </c>
      <c r="I145" s="22"/>
      <c r="M145" s="28"/>
      <c r="N145" s="28"/>
    </row>
    <row r="146" spans="1:14" s="21" customFormat="1" ht="16.899999999999999" customHeight="1">
      <c r="A146" s="1"/>
      <c r="B146" s="50">
        <v>34</v>
      </c>
      <c r="C146" s="50" t="s">
        <v>309</v>
      </c>
      <c r="D146" s="51" t="s">
        <v>264</v>
      </c>
      <c r="I146" s="22"/>
      <c r="M146" s="28"/>
      <c r="N146" s="28"/>
    </row>
    <row r="147" spans="1:14" s="21" customFormat="1" ht="16.899999999999999" customHeight="1">
      <c r="A147" s="1"/>
      <c r="B147" s="50"/>
      <c r="C147" s="50"/>
      <c r="D147" s="51" t="s">
        <v>263</v>
      </c>
      <c r="I147" s="22"/>
      <c r="M147" s="28"/>
      <c r="N147" s="28"/>
    </row>
    <row r="148" spans="1:14" ht="16.899999999999999" customHeight="1">
      <c r="B148" s="48">
        <v>35</v>
      </c>
      <c r="C148" s="48" t="s">
        <v>25</v>
      </c>
      <c r="D148" s="49" t="s">
        <v>179</v>
      </c>
    </row>
    <row r="149" spans="1:14" ht="16.899999999999999" customHeight="1">
      <c r="B149" s="50"/>
      <c r="C149" s="50"/>
      <c r="D149" s="87" t="s">
        <v>377</v>
      </c>
    </row>
    <row r="150" spans="1:14" ht="16.899999999999999" customHeight="1">
      <c r="B150" s="50"/>
      <c r="C150" s="50"/>
      <c r="D150" s="50" t="s">
        <v>191</v>
      </c>
    </row>
    <row r="151" spans="1:14" ht="16.899999999999999" customHeight="1">
      <c r="B151" s="50"/>
      <c r="C151" s="50"/>
      <c r="D151" s="50" t="s">
        <v>180</v>
      </c>
    </row>
    <row r="152" spans="1:14" ht="16.899999999999999" customHeight="1">
      <c r="B152" s="48">
        <v>36</v>
      </c>
      <c r="C152" s="48" t="s">
        <v>97</v>
      </c>
      <c r="D152" s="80" t="s">
        <v>378</v>
      </c>
    </row>
    <row r="153" spans="1:14" ht="16.899999999999999" customHeight="1">
      <c r="B153" s="48">
        <v>37</v>
      </c>
      <c r="C153" s="48" t="s">
        <v>98</v>
      </c>
      <c r="D153" s="49" t="s">
        <v>51</v>
      </c>
    </row>
    <row r="154" spans="1:14" ht="16.899999999999999" customHeight="1">
      <c r="B154" s="50"/>
      <c r="C154" s="50"/>
      <c r="D154" s="87" t="s">
        <v>379</v>
      </c>
    </row>
    <row r="155" spans="1:14" ht="16.899999999999999" customHeight="1">
      <c r="B155" s="50"/>
      <c r="C155" s="50"/>
      <c r="D155" s="87" t="s">
        <v>380</v>
      </c>
    </row>
    <row r="156" spans="1:14" ht="16.899999999999999" customHeight="1">
      <c r="B156" s="52"/>
      <c r="C156" s="52"/>
      <c r="D156" s="93" t="s">
        <v>381</v>
      </c>
    </row>
    <row r="157" spans="1:14" ht="16.899999999999999" customHeight="1">
      <c r="B157" s="82">
        <v>38</v>
      </c>
      <c r="C157" s="48" t="s">
        <v>267</v>
      </c>
      <c r="D157" s="49" t="s">
        <v>236</v>
      </c>
    </row>
    <row r="158" spans="1:14" ht="16.899999999999999" customHeight="1">
      <c r="B158" s="52"/>
      <c r="C158" s="52"/>
      <c r="D158" s="53" t="s">
        <v>268</v>
      </c>
    </row>
    <row r="159" spans="1:14" ht="16.899999999999999" customHeight="1">
      <c r="B159" s="82">
        <v>39</v>
      </c>
      <c r="C159" s="74" t="s">
        <v>29</v>
      </c>
      <c r="D159" s="74" t="s">
        <v>241</v>
      </c>
    </row>
    <row r="160" spans="1:14" ht="16.899999999999999" customHeight="1">
      <c r="B160" s="75"/>
      <c r="C160" s="75"/>
      <c r="D160" s="76" t="s">
        <v>235</v>
      </c>
    </row>
    <row r="161" spans="1:14" ht="16.899999999999999" customHeight="1">
      <c r="B161" s="75"/>
      <c r="C161" s="75"/>
      <c r="D161" s="92" t="s">
        <v>394</v>
      </c>
    </row>
    <row r="162" spans="1:14" ht="16.899999999999999" customHeight="1">
      <c r="B162" s="75"/>
      <c r="C162" s="75"/>
      <c r="D162" s="76" t="s">
        <v>242</v>
      </c>
    </row>
    <row r="163" spans="1:14" ht="16.899999999999999" customHeight="1">
      <c r="B163" s="75"/>
      <c r="C163" s="75"/>
      <c r="D163" s="96" t="s">
        <v>395</v>
      </c>
    </row>
    <row r="164" spans="1:14" ht="16.899999999999999" customHeight="1">
      <c r="B164" s="75"/>
      <c r="C164" s="75"/>
      <c r="D164" s="76" t="s">
        <v>269</v>
      </c>
    </row>
    <row r="165" spans="1:14" s="23" customFormat="1" ht="16.899999999999999" customHeight="1">
      <c r="A165" s="1"/>
      <c r="B165" s="82">
        <v>40</v>
      </c>
      <c r="C165" s="74" t="s">
        <v>265</v>
      </c>
      <c r="D165" s="77" t="s">
        <v>383</v>
      </c>
      <c r="I165" s="24"/>
      <c r="M165" s="27"/>
      <c r="N165" s="27"/>
    </row>
    <row r="166" spans="1:14" s="23" customFormat="1" ht="16.899999999999999" customHeight="1">
      <c r="A166" s="1"/>
      <c r="B166" s="85"/>
      <c r="C166" s="85"/>
      <c r="D166" s="94" t="s">
        <v>382</v>
      </c>
      <c r="I166" s="24"/>
      <c r="M166" s="27"/>
      <c r="N166" s="27"/>
    </row>
    <row r="167" spans="1:14" ht="16.899999999999999" customHeight="1">
      <c r="B167" s="75"/>
      <c r="C167" s="75"/>
      <c r="D167" s="78" t="s">
        <v>269</v>
      </c>
    </row>
    <row r="168" spans="1:14" ht="16.899999999999999" customHeight="1">
      <c r="B168" s="83">
        <v>41</v>
      </c>
      <c r="C168" s="57" t="s">
        <v>30</v>
      </c>
      <c r="D168" s="48" t="s">
        <v>232</v>
      </c>
      <c r="I168" s="1"/>
    </row>
    <row r="169" spans="1:14" ht="16.899999999999999" customHeight="1">
      <c r="B169" s="58"/>
      <c r="C169" s="58"/>
      <c r="D169" s="50" t="s">
        <v>233</v>
      </c>
      <c r="I169" s="1"/>
    </row>
    <row r="170" spans="1:14" ht="16.899999999999999" customHeight="1">
      <c r="B170" s="58"/>
      <c r="C170" s="58"/>
      <c r="D170" s="85" t="s">
        <v>384</v>
      </c>
      <c r="I170" s="1"/>
    </row>
    <row r="171" spans="1:14" ht="16.899999999999999" customHeight="1">
      <c r="B171" s="59"/>
      <c r="C171" s="59"/>
      <c r="D171" s="52" t="s">
        <v>269</v>
      </c>
      <c r="I171" s="1"/>
    </row>
    <row r="172" spans="1:14" s="21" customFormat="1" ht="16.899999999999999" customHeight="1">
      <c r="A172" s="1"/>
      <c r="B172" s="57">
        <v>42</v>
      </c>
      <c r="C172" s="57" t="s">
        <v>253</v>
      </c>
      <c r="D172" s="48" t="s">
        <v>258</v>
      </c>
      <c r="M172" s="28"/>
      <c r="N172" s="28"/>
    </row>
    <row r="173" spans="1:14" s="21" customFormat="1" ht="16.899999999999999" customHeight="1">
      <c r="A173" s="1"/>
      <c r="B173" s="59"/>
      <c r="C173" s="59"/>
      <c r="D173" s="52" t="s">
        <v>259</v>
      </c>
      <c r="M173" s="28"/>
      <c r="N173" s="28"/>
    </row>
    <row r="174" spans="1:14" ht="16.899999999999999" customHeight="1">
      <c r="B174" s="50">
        <v>43</v>
      </c>
      <c r="C174" s="50" t="s">
        <v>52</v>
      </c>
      <c r="D174" s="85" t="s">
        <v>385</v>
      </c>
    </row>
    <row r="175" spans="1:14" ht="16.899999999999999" customHeight="1">
      <c r="B175" s="50"/>
      <c r="C175" s="50"/>
      <c r="D175" s="50" t="s">
        <v>114</v>
      </c>
    </row>
    <row r="176" spans="1:14" ht="16.899999999999999" customHeight="1">
      <c r="B176" s="50"/>
      <c r="C176" s="50"/>
      <c r="D176" s="50" t="s">
        <v>94</v>
      </c>
    </row>
    <row r="177" spans="1:14" ht="16.899999999999999" customHeight="1">
      <c r="B177" s="50"/>
      <c r="C177" s="50"/>
      <c r="D177" s="50" t="s">
        <v>95</v>
      </c>
    </row>
    <row r="178" spans="1:14" ht="16.899999999999999" customHeight="1">
      <c r="B178" s="50"/>
      <c r="C178" s="50"/>
      <c r="D178" s="50" t="s">
        <v>326</v>
      </c>
      <c r="F178" s="1" t="s">
        <v>202</v>
      </c>
    </row>
    <row r="179" spans="1:14" ht="16.899999999999999" customHeight="1">
      <c r="B179" s="50"/>
      <c r="C179" s="50"/>
      <c r="D179" s="50" t="s">
        <v>175</v>
      </c>
    </row>
    <row r="180" spans="1:14" ht="16.899999999999999" customHeight="1">
      <c r="B180" s="48">
        <v>44</v>
      </c>
      <c r="C180" s="48" t="s">
        <v>53</v>
      </c>
      <c r="D180" s="48" t="s">
        <v>58</v>
      </c>
    </row>
    <row r="181" spans="1:14" ht="16.899999999999999" customHeight="1">
      <c r="B181" s="50"/>
      <c r="C181" s="50"/>
      <c r="D181" s="51" t="s">
        <v>54</v>
      </c>
    </row>
    <row r="182" spans="1:14" ht="16.899999999999999" customHeight="1">
      <c r="B182" s="52"/>
      <c r="C182" s="52"/>
      <c r="D182" s="53" t="s">
        <v>198</v>
      </c>
    </row>
    <row r="183" spans="1:14" ht="16.899999999999999" customHeight="1">
      <c r="B183" s="48">
        <v>45</v>
      </c>
      <c r="C183" s="55" t="s">
        <v>231</v>
      </c>
      <c r="D183" s="80" t="s">
        <v>386</v>
      </c>
    </row>
    <row r="184" spans="1:14" ht="16.899999999999999" customHeight="1">
      <c r="B184" s="50"/>
      <c r="C184" s="50"/>
      <c r="D184" s="51" t="s">
        <v>237</v>
      </c>
    </row>
    <row r="185" spans="1:14" ht="16.899999999999999" customHeight="1">
      <c r="B185" s="50"/>
      <c r="C185" s="50"/>
      <c r="D185" s="51" t="s">
        <v>108</v>
      </c>
    </row>
    <row r="186" spans="1:14" s="23" customFormat="1" ht="16.899999999999999" customHeight="1">
      <c r="A186" s="1"/>
      <c r="B186" s="50"/>
      <c r="C186" s="50"/>
      <c r="D186" s="51" t="s">
        <v>324</v>
      </c>
      <c r="I186" s="24"/>
      <c r="M186" s="27"/>
      <c r="N186" s="27"/>
    </row>
    <row r="187" spans="1:14" ht="16.899999999999999" customHeight="1">
      <c r="B187" s="48">
        <v>46</v>
      </c>
      <c r="C187" s="55" t="s">
        <v>311</v>
      </c>
      <c r="D187" s="48" t="s">
        <v>261</v>
      </c>
    </row>
    <row r="188" spans="1:14" ht="16.899999999999999" customHeight="1">
      <c r="B188" s="50"/>
      <c r="C188" s="56"/>
      <c r="D188" s="51" t="s">
        <v>186</v>
      </c>
    </row>
    <row r="189" spans="1:14" ht="16.899999999999999" customHeight="1">
      <c r="B189" s="50"/>
      <c r="C189" s="56"/>
      <c r="D189" s="51" t="s">
        <v>262</v>
      </c>
    </row>
    <row r="190" spans="1:14" ht="16.899999999999999" customHeight="1">
      <c r="B190" s="52"/>
      <c r="C190" s="52"/>
      <c r="D190" s="53" t="s">
        <v>185</v>
      </c>
    </row>
    <row r="191" spans="1:14" ht="16.899999999999999" customHeight="1">
      <c r="B191" s="52">
        <v>47</v>
      </c>
      <c r="C191" s="52" t="s">
        <v>239</v>
      </c>
      <c r="D191" s="71" t="s">
        <v>243</v>
      </c>
    </row>
    <row r="192" spans="1:14" s="23" customFormat="1" ht="16.899999999999999" customHeight="1">
      <c r="A192" s="1"/>
      <c r="B192" s="48">
        <v>48</v>
      </c>
      <c r="C192" s="48" t="s">
        <v>240</v>
      </c>
      <c r="D192" s="79" t="s">
        <v>338</v>
      </c>
      <c r="M192" s="27"/>
      <c r="N192" s="27"/>
    </row>
    <row r="193" spans="1:14" s="23" customFormat="1" ht="16.899999999999999" customHeight="1">
      <c r="A193" s="1"/>
      <c r="B193" s="52"/>
      <c r="C193" s="50"/>
      <c r="D193" s="54" t="s">
        <v>339</v>
      </c>
      <c r="M193" s="27"/>
      <c r="N193" s="27"/>
    </row>
    <row r="194" spans="1:14" ht="16.899999999999999" customHeight="1">
      <c r="B194" s="50">
        <v>49</v>
      </c>
      <c r="C194" s="48" t="s">
        <v>129</v>
      </c>
      <c r="D194" s="49" t="s">
        <v>222</v>
      </c>
      <c r="F194" s="6"/>
      <c r="I194" s="1"/>
    </row>
    <row r="195" spans="1:14" ht="16.899999999999999" customHeight="1">
      <c r="B195" s="50"/>
      <c r="C195" s="50"/>
      <c r="D195" s="87" t="s">
        <v>387</v>
      </c>
      <c r="F195" s="6"/>
      <c r="I195" s="1"/>
    </row>
    <row r="196" spans="1:14" ht="16.899999999999999" customHeight="1">
      <c r="B196" s="50"/>
      <c r="C196" s="50"/>
      <c r="D196" s="87" t="s">
        <v>388</v>
      </c>
      <c r="F196" s="6"/>
      <c r="I196" s="1"/>
    </row>
    <row r="197" spans="1:14" ht="16.899999999999999" customHeight="1">
      <c r="B197" s="50"/>
      <c r="C197" s="50"/>
      <c r="D197" s="88" t="s">
        <v>389</v>
      </c>
      <c r="I197" s="1"/>
    </row>
    <row r="198" spans="1:14" ht="16.899999999999999" customHeight="1">
      <c r="B198" s="50"/>
      <c r="C198" s="50"/>
      <c r="D198" s="51" t="s">
        <v>26</v>
      </c>
      <c r="I198" s="1"/>
    </row>
    <row r="199" spans="1:14" ht="16.899999999999999" customHeight="1">
      <c r="B199" s="50"/>
      <c r="C199" s="50"/>
      <c r="D199" s="51" t="s">
        <v>220</v>
      </c>
      <c r="I199" s="1"/>
    </row>
    <row r="200" spans="1:14" ht="16.899999999999999" customHeight="1">
      <c r="B200" s="52"/>
      <c r="C200" s="52"/>
      <c r="D200" s="53" t="s">
        <v>221</v>
      </c>
      <c r="I200" s="1"/>
    </row>
    <row r="201" spans="1:14" ht="16.899999999999999" customHeight="1">
      <c r="B201" s="48">
        <v>50</v>
      </c>
      <c r="C201" s="48" t="s">
        <v>110</v>
      </c>
      <c r="D201" s="95" t="s">
        <v>390</v>
      </c>
      <c r="I201" s="1"/>
    </row>
    <row r="202" spans="1:14" ht="16.899999999999999" customHeight="1">
      <c r="B202" s="50"/>
      <c r="C202" s="50"/>
      <c r="D202" s="85" t="s">
        <v>391</v>
      </c>
      <c r="E202" s="6"/>
      <c r="I202" s="1"/>
    </row>
    <row r="203" spans="1:14" ht="16.899999999999999" customHeight="1">
      <c r="B203" s="50"/>
      <c r="C203" s="50"/>
      <c r="D203" s="50" t="s">
        <v>216</v>
      </c>
      <c r="I203" s="1"/>
    </row>
    <row r="204" spans="1:14" ht="16.899999999999999" customHeight="1">
      <c r="B204" s="48">
        <v>51</v>
      </c>
      <c r="C204" s="48" t="s">
        <v>111</v>
      </c>
      <c r="D204" s="95" t="s">
        <v>392</v>
      </c>
      <c r="I204" s="1"/>
    </row>
    <row r="205" spans="1:14" ht="16.899999999999999" customHeight="1">
      <c r="B205" s="50"/>
      <c r="C205" s="50" t="s">
        <v>212</v>
      </c>
      <c r="D205" s="50" t="s">
        <v>211</v>
      </c>
      <c r="I205" s="1"/>
    </row>
    <row r="206" spans="1:14" ht="16.899999999999999" customHeight="1">
      <c r="B206" s="50"/>
      <c r="C206" s="50"/>
      <c r="D206" s="50" t="s">
        <v>213</v>
      </c>
      <c r="I206" s="1"/>
    </row>
    <row r="207" spans="1:14" ht="16.899999999999999" customHeight="1">
      <c r="B207" s="48">
        <v>52</v>
      </c>
      <c r="C207" s="48" t="s">
        <v>27</v>
      </c>
      <c r="D207" s="49" t="s">
        <v>194</v>
      </c>
    </row>
    <row r="208" spans="1:14" ht="16.899999999999999" customHeight="1">
      <c r="B208" s="50"/>
      <c r="C208" s="50"/>
      <c r="D208" s="51" t="s">
        <v>230</v>
      </c>
    </row>
    <row r="209" spans="2:9" ht="16.899999999999999" customHeight="1">
      <c r="B209" s="48">
        <v>53</v>
      </c>
      <c r="C209" s="48" t="s">
        <v>28</v>
      </c>
      <c r="D209" s="49" t="s">
        <v>188</v>
      </c>
    </row>
    <row r="210" spans="2:9" ht="16.899999999999999" customHeight="1">
      <c r="B210" s="52"/>
      <c r="C210" s="52"/>
      <c r="D210" s="53" t="s">
        <v>187</v>
      </c>
    </row>
    <row r="211" spans="2:9" ht="16.899999999999999" customHeight="1">
      <c r="B211" s="48">
        <v>54</v>
      </c>
      <c r="C211" s="48" t="s">
        <v>195</v>
      </c>
      <c r="D211" s="80" t="s">
        <v>393</v>
      </c>
    </row>
    <row r="212" spans="2:9" ht="16.899999999999999" customHeight="1">
      <c r="B212" s="50"/>
      <c r="C212" s="50"/>
      <c r="D212" s="51" t="s">
        <v>196</v>
      </c>
    </row>
    <row r="213" spans="2:9" ht="16.899999999999999" customHeight="1">
      <c r="B213" s="48">
        <v>55</v>
      </c>
      <c r="C213" s="48" t="s">
        <v>124</v>
      </c>
      <c r="D213" s="49" t="s">
        <v>183</v>
      </c>
    </row>
    <row r="214" spans="2:9" ht="16.899999999999999" customHeight="1">
      <c r="B214" s="50"/>
      <c r="C214" s="50"/>
      <c r="D214" s="51" t="s">
        <v>182</v>
      </c>
    </row>
    <row r="215" spans="2:9" ht="16.899999999999999" customHeight="1">
      <c r="B215" s="50"/>
      <c r="C215" s="50"/>
      <c r="D215" s="51" t="s">
        <v>280</v>
      </c>
    </row>
    <row r="216" spans="2:9" ht="16.899999999999999" customHeight="1">
      <c r="B216" s="48">
        <v>56</v>
      </c>
      <c r="C216" s="48" t="s">
        <v>125</v>
      </c>
      <c r="D216" s="49" t="s">
        <v>217</v>
      </c>
      <c r="I216" s="1"/>
    </row>
    <row r="217" spans="2:9" ht="16.899999999999999" customHeight="1">
      <c r="B217" s="46">
        <v>57</v>
      </c>
      <c r="C217" s="46" t="s">
        <v>132</v>
      </c>
      <c r="D217" s="47" t="s">
        <v>184</v>
      </c>
    </row>
    <row r="218" spans="2:9" ht="16.899999999999999" customHeight="1">
      <c r="B218" s="48">
        <v>58</v>
      </c>
      <c r="C218" s="46" t="s">
        <v>131</v>
      </c>
      <c r="D218" s="47" t="s">
        <v>291</v>
      </c>
    </row>
    <row r="219" spans="2:9" ht="16.899999999999999" customHeight="1">
      <c r="B219" s="48">
        <v>59</v>
      </c>
      <c r="C219" s="46" t="s">
        <v>117</v>
      </c>
      <c r="D219" s="47" t="s">
        <v>130</v>
      </c>
    </row>
    <row r="220" spans="2:9" ht="16.899999999999999" customHeight="1">
      <c r="B220" s="48">
        <v>60</v>
      </c>
      <c r="C220" s="46" t="s">
        <v>118</v>
      </c>
      <c r="D220" s="47" t="s">
        <v>290</v>
      </c>
    </row>
    <row r="221" spans="2:9" ht="16.899999999999999" customHeight="1">
      <c r="B221" s="48">
        <v>61</v>
      </c>
      <c r="C221" s="46" t="s">
        <v>122</v>
      </c>
      <c r="D221" s="47" t="s">
        <v>123</v>
      </c>
    </row>
    <row r="222" spans="2:9" ht="16.899999999999999" customHeight="1">
      <c r="B222" s="48">
        <v>62</v>
      </c>
      <c r="C222" s="46" t="s">
        <v>119</v>
      </c>
      <c r="D222" s="47" t="s">
        <v>121</v>
      </c>
    </row>
    <row r="223" spans="2:9" ht="16.899999999999999" customHeight="1">
      <c r="B223" s="48">
        <v>63</v>
      </c>
      <c r="C223" s="46" t="s">
        <v>126</v>
      </c>
      <c r="D223" s="47" t="s">
        <v>120</v>
      </c>
    </row>
    <row r="224" spans="2:9" ht="16.899999999999999" customHeight="1">
      <c r="B224" s="48">
        <v>64</v>
      </c>
      <c r="C224" s="48" t="s">
        <v>127</v>
      </c>
      <c r="D224" s="124" t="s">
        <v>289</v>
      </c>
    </row>
    <row r="225" spans="1:14" ht="16.899999999999999" customHeight="1">
      <c r="B225" s="52"/>
      <c r="C225" s="52"/>
      <c r="D225" s="124"/>
    </row>
    <row r="226" spans="1:14" s="23" customFormat="1" ht="16.899999999999999" customHeight="1">
      <c r="A226" s="1"/>
      <c r="B226" s="60">
        <v>65</v>
      </c>
      <c r="C226" s="60" t="s">
        <v>128</v>
      </c>
      <c r="D226" s="61" t="s">
        <v>328</v>
      </c>
      <c r="I226" s="24"/>
      <c r="M226" s="27"/>
      <c r="N226" s="27"/>
    </row>
    <row r="227" spans="1:14" ht="16.5" customHeight="1">
      <c r="B227" s="42"/>
      <c r="C227" s="42"/>
      <c r="D227" s="42"/>
    </row>
    <row r="228" spans="1:14" ht="16.5" customHeight="1">
      <c r="B228" s="62"/>
      <c r="C228" s="62" t="s">
        <v>99</v>
      </c>
      <c r="D228" s="42"/>
    </row>
    <row r="229" spans="1:14" ht="16.899999999999999" customHeight="1">
      <c r="B229" s="63" t="s">
        <v>59</v>
      </c>
      <c r="C229" s="44" t="s">
        <v>31</v>
      </c>
      <c r="D229" s="45" t="s">
        <v>32</v>
      </c>
    </row>
    <row r="230" spans="1:14" ht="16.899999999999999" customHeight="1">
      <c r="B230" s="64" t="s">
        <v>60</v>
      </c>
      <c r="C230" s="46" t="s">
        <v>33</v>
      </c>
      <c r="D230" s="47" t="s">
        <v>34</v>
      </c>
    </row>
    <row r="231" spans="1:14" ht="16.899999999999999" customHeight="1">
      <c r="B231" s="65" t="s">
        <v>61</v>
      </c>
      <c r="C231" s="48" t="s">
        <v>35</v>
      </c>
      <c r="D231" s="49" t="s">
        <v>36</v>
      </c>
    </row>
    <row r="232" spans="1:14" ht="16.899999999999999" customHeight="1">
      <c r="B232" s="64" t="s">
        <v>62</v>
      </c>
      <c r="C232" s="46" t="s">
        <v>37</v>
      </c>
      <c r="D232" s="47" t="s">
        <v>38</v>
      </c>
    </row>
    <row r="233" spans="1:14" ht="16.899999999999999" customHeight="1">
      <c r="B233" s="66" t="s">
        <v>63</v>
      </c>
      <c r="C233" s="52" t="s">
        <v>39</v>
      </c>
      <c r="D233" s="53" t="s">
        <v>89</v>
      </c>
    </row>
    <row r="234" spans="1:14" ht="16.899999999999999" customHeight="1">
      <c r="B234" s="64" t="s">
        <v>64</v>
      </c>
      <c r="C234" s="46" t="s">
        <v>40</v>
      </c>
      <c r="D234" s="47" t="s">
        <v>90</v>
      </c>
    </row>
    <row r="235" spans="1:14" ht="16.899999999999999" customHeight="1">
      <c r="B235" s="64" t="s">
        <v>65</v>
      </c>
      <c r="C235" s="46" t="s">
        <v>41</v>
      </c>
      <c r="D235" s="47" t="s">
        <v>91</v>
      </c>
    </row>
    <row r="236" spans="1:14" ht="16.899999999999999" customHeight="1">
      <c r="B236" s="64" t="s">
        <v>66</v>
      </c>
      <c r="C236" s="46" t="s">
        <v>100</v>
      </c>
      <c r="D236" s="47" t="s">
        <v>92</v>
      </c>
    </row>
    <row r="237" spans="1:14" ht="16.899999999999999" customHeight="1">
      <c r="B237" s="67" t="s">
        <v>67</v>
      </c>
      <c r="C237" s="68" t="s">
        <v>42</v>
      </c>
      <c r="D237" s="69" t="s">
        <v>93</v>
      </c>
    </row>
  </sheetData>
  <mergeCells count="7">
    <mergeCell ref="D224:D225"/>
    <mergeCell ref="B1:C1"/>
    <mergeCell ref="B2:C2"/>
    <mergeCell ref="G10:I10"/>
    <mergeCell ref="G15:I15"/>
    <mergeCell ref="G23:H23"/>
    <mergeCell ref="G24:H24"/>
  </mergeCells>
  <phoneticPr fontId="2"/>
  <printOptions horizontalCentered="1"/>
  <pageMargins left="0.51181102362204722" right="0.51181102362204722" top="0.55118110236220474" bottom="0.28999999999999998" header="0.31496062992125984" footer="0.2"/>
  <pageSetup paperSize="9" scale="86" fitToHeight="0" orientation="portrait" r:id="rId1"/>
  <rowBreaks count="3" manualBreakCount="3">
    <brk id="56" max="3" man="1"/>
    <brk id="113" max="3" man="1"/>
    <brk id="171" max="3"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33"/>
  <sheetViews>
    <sheetView showGridLines="0" view="pageBreakPreview" topLeftCell="A169" zoomScale="85" zoomScaleNormal="175" zoomScaleSheetLayoutView="85" workbookViewId="0">
      <selection activeCell="D86" sqref="D86:D89"/>
    </sheetView>
  </sheetViews>
  <sheetFormatPr defaultColWidth="16" defaultRowHeight="16.899999999999999" customHeight="1"/>
  <cols>
    <col min="1" max="1" width="1" style="1" customWidth="1"/>
    <col min="2" max="2" width="3.75" style="70" customWidth="1"/>
    <col min="3" max="3" width="16.875" style="70" bestFit="1" customWidth="1"/>
    <col min="4" max="4" width="87.875" style="70" bestFit="1" customWidth="1"/>
    <col min="5" max="5" width="1.5" style="1" customWidth="1"/>
    <col min="6" max="6" width="5.25" style="1" bestFit="1" customWidth="1"/>
    <col min="7" max="8" width="9.5" style="1" customWidth="1"/>
    <col min="9" max="9" width="9.5" style="8" customWidth="1"/>
    <col min="10" max="10" width="12.75" style="1" bestFit="1" customWidth="1"/>
    <col min="11" max="11" width="13" style="1" customWidth="1"/>
    <col min="12" max="12" width="8.625" style="1" customWidth="1"/>
    <col min="13" max="13" width="16" style="26" customWidth="1"/>
    <col min="14" max="14" width="16" style="26"/>
    <col min="15" max="16384" width="16" style="1"/>
  </cols>
  <sheetData>
    <row r="1" spans="2:14" ht="16.899999999999999" customHeight="1">
      <c r="B1" s="120" t="s">
        <v>0</v>
      </c>
      <c r="C1" s="120"/>
      <c r="D1" s="42"/>
    </row>
    <row r="2" spans="2:14" ht="16.899999999999999" customHeight="1">
      <c r="B2" s="118" t="s">
        <v>1</v>
      </c>
      <c r="C2" s="119"/>
      <c r="D2" s="43" t="s">
        <v>57</v>
      </c>
    </row>
    <row r="3" spans="2:14" ht="16.899999999999999" customHeight="1">
      <c r="B3" s="44">
        <v>1</v>
      </c>
      <c r="C3" s="44" t="s">
        <v>3</v>
      </c>
      <c r="D3" s="45" t="s">
        <v>135</v>
      </c>
      <c r="F3" s="3"/>
      <c r="G3" s="3" t="s">
        <v>68</v>
      </c>
      <c r="H3" s="2" t="s">
        <v>69</v>
      </c>
      <c r="I3" s="9" t="s">
        <v>70</v>
      </c>
      <c r="L3" s="4" t="s">
        <v>286</v>
      </c>
      <c r="M3" s="34" t="s">
        <v>287</v>
      </c>
      <c r="N3" s="34" t="s">
        <v>288</v>
      </c>
    </row>
    <row r="4" spans="2:14" ht="16.899999999999999" customHeight="1">
      <c r="B4" s="46">
        <v>2</v>
      </c>
      <c r="C4" s="46" t="s">
        <v>2</v>
      </c>
      <c r="D4" s="47" t="s">
        <v>6</v>
      </c>
      <c r="F4" s="4" t="s">
        <v>71</v>
      </c>
      <c r="G4" s="5">
        <v>11.5</v>
      </c>
      <c r="H4" s="5">
        <v>11.5</v>
      </c>
      <c r="I4" s="10">
        <v>9</v>
      </c>
      <c r="L4" s="31">
        <v>150000</v>
      </c>
      <c r="M4" s="30">
        <f t="shared" ref="M4:M10" si="0">L4*G$15</f>
        <v>420636363.63636369</v>
      </c>
      <c r="N4" s="30">
        <f>M4*1.1</f>
        <v>462700000.00000012</v>
      </c>
    </row>
    <row r="5" spans="2:14" ht="16.899999999999999" customHeight="1">
      <c r="B5" s="46">
        <v>3</v>
      </c>
      <c r="C5" s="46" t="s">
        <v>4</v>
      </c>
      <c r="D5" s="47" t="s">
        <v>5</v>
      </c>
      <c r="F5" s="4" t="s">
        <v>72</v>
      </c>
      <c r="G5" s="5">
        <v>50</v>
      </c>
      <c r="H5" s="5">
        <v>50</v>
      </c>
      <c r="I5" s="10">
        <v>6</v>
      </c>
      <c r="L5" s="31">
        <v>155376</v>
      </c>
      <c r="M5" s="30">
        <f t="shared" si="0"/>
        <v>435711970.90909094</v>
      </c>
      <c r="N5" s="30">
        <f>M5*1.1</f>
        <v>479283168.00000006</v>
      </c>
    </row>
    <row r="6" spans="2:14" ht="16.899999999999999" customHeight="1">
      <c r="B6" s="46">
        <v>4</v>
      </c>
      <c r="C6" s="46" t="s">
        <v>43</v>
      </c>
      <c r="D6" s="47" t="s">
        <v>329</v>
      </c>
      <c r="F6" s="4" t="s">
        <v>73</v>
      </c>
      <c r="G6" s="5">
        <v>12</v>
      </c>
      <c r="H6" s="5">
        <v>4</v>
      </c>
      <c r="I6" s="11">
        <v>1</v>
      </c>
      <c r="L6" s="32">
        <v>160000</v>
      </c>
      <c r="M6" s="33">
        <f t="shared" si="0"/>
        <v>448678787.87878793</v>
      </c>
      <c r="N6" s="33">
        <f t="shared" ref="N6:N10" si="1">M6*1.1</f>
        <v>493546666.66666675</v>
      </c>
    </row>
    <row r="7" spans="2:14" ht="16.899999999999999" customHeight="1">
      <c r="B7" s="46">
        <v>5</v>
      </c>
      <c r="C7" s="46" t="s">
        <v>7</v>
      </c>
      <c r="D7" s="47" t="s">
        <v>136</v>
      </c>
      <c r="F7" s="4" t="s">
        <v>77</v>
      </c>
      <c r="G7" s="5">
        <f>G4*G6</f>
        <v>138</v>
      </c>
      <c r="H7" s="5">
        <f>H4*H6</f>
        <v>46</v>
      </c>
      <c r="I7" s="10">
        <f>I4*I6</f>
        <v>9</v>
      </c>
      <c r="L7" s="32">
        <v>170000</v>
      </c>
      <c r="M7" s="33">
        <f t="shared" si="0"/>
        <v>476721212.12121218</v>
      </c>
      <c r="N7" s="33">
        <f t="shared" si="1"/>
        <v>524393333.33333343</v>
      </c>
    </row>
    <row r="8" spans="2:14" ht="16.899999999999999" customHeight="1">
      <c r="B8" s="46">
        <v>6</v>
      </c>
      <c r="C8" s="46" t="s">
        <v>8</v>
      </c>
      <c r="D8" s="47" t="s">
        <v>283</v>
      </c>
      <c r="F8" s="4" t="s">
        <v>74</v>
      </c>
      <c r="G8" s="5">
        <f>G7*G5</f>
        <v>6900</v>
      </c>
      <c r="H8" s="5">
        <f>H7*H5</f>
        <v>2300</v>
      </c>
      <c r="I8" s="14">
        <f>I7*I5</f>
        <v>54</v>
      </c>
      <c r="L8" s="32">
        <v>180000</v>
      </c>
      <c r="M8" s="33">
        <f t="shared" si="0"/>
        <v>504763636.36363643</v>
      </c>
      <c r="N8" s="33">
        <f t="shared" si="1"/>
        <v>555240000.00000012</v>
      </c>
    </row>
    <row r="9" spans="2:14" ht="16.899999999999999" customHeight="1">
      <c r="B9" s="46">
        <v>7</v>
      </c>
      <c r="C9" s="46" t="s">
        <v>9</v>
      </c>
      <c r="D9" s="47" t="s">
        <v>115</v>
      </c>
      <c r="F9" s="4" t="s">
        <v>75</v>
      </c>
      <c r="G9" s="15">
        <f>G8</f>
        <v>6900</v>
      </c>
      <c r="H9" s="15">
        <f>H8</f>
        <v>2300</v>
      </c>
      <c r="I9" s="14">
        <f>I8</f>
        <v>54</v>
      </c>
      <c r="L9" s="32">
        <v>190000</v>
      </c>
      <c r="M9" s="33">
        <f t="shared" si="0"/>
        <v>532806060.60606062</v>
      </c>
      <c r="N9" s="33">
        <f t="shared" si="1"/>
        <v>586086666.66666675</v>
      </c>
    </row>
    <row r="10" spans="2:14" ht="16.899999999999999" customHeight="1">
      <c r="B10" s="46">
        <v>8</v>
      </c>
      <c r="C10" s="46" t="s">
        <v>10</v>
      </c>
      <c r="D10" s="47" t="s">
        <v>134</v>
      </c>
      <c r="F10" s="4" t="s">
        <v>76</v>
      </c>
      <c r="G10" s="125">
        <f>SUM(G9:I9)</f>
        <v>9254</v>
      </c>
      <c r="H10" s="125"/>
      <c r="I10" s="125"/>
      <c r="J10" s="1">
        <f>G9/G10</f>
        <v>0.74562351415604067</v>
      </c>
      <c r="L10" s="32">
        <v>200000</v>
      </c>
      <c r="M10" s="33">
        <f t="shared" si="0"/>
        <v>560848484.84848487</v>
      </c>
      <c r="N10" s="33">
        <f t="shared" si="1"/>
        <v>616933333.33333337</v>
      </c>
    </row>
    <row r="11" spans="2:14" ht="16.899999999999999" customHeight="1">
      <c r="B11" s="46">
        <v>9</v>
      </c>
      <c r="C11" s="46" t="s">
        <v>11</v>
      </c>
      <c r="D11" s="47" t="s">
        <v>335</v>
      </c>
      <c r="L11" s="29"/>
    </row>
    <row r="12" spans="2:14" ht="16.899999999999999" customHeight="1">
      <c r="B12" s="48">
        <v>10</v>
      </c>
      <c r="C12" s="48" t="s">
        <v>12</v>
      </c>
      <c r="D12" s="49" t="s">
        <v>336</v>
      </c>
      <c r="F12" s="3"/>
      <c r="G12" s="3" t="s">
        <v>68</v>
      </c>
      <c r="H12" s="2" t="s">
        <v>69</v>
      </c>
      <c r="I12" s="9" t="s">
        <v>70</v>
      </c>
      <c r="L12" s="29"/>
    </row>
    <row r="13" spans="2:14" ht="16.899999999999999" customHeight="1">
      <c r="B13" s="50"/>
      <c r="C13" s="50"/>
      <c r="D13" s="50" t="s">
        <v>312</v>
      </c>
      <c r="F13" s="4" t="s">
        <v>78</v>
      </c>
      <c r="G13" s="15">
        <f t="shared" ref="G13:I14" si="2">G8/3.3</f>
        <v>2090.909090909091</v>
      </c>
      <c r="H13" s="15">
        <f t="shared" si="2"/>
        <v>696.969696969697</v>
      </c>
      <c r="I13" s="14">
        <f t="shared" si="2"/>
        <v>16.363636363636363</v>
      </c>
      <c r="L13" s="29"/>
    </row>
    <row r="14" spans="2:14" ht="16.899999999999999" customHeight="1">
      <c r="B14" s="46">
        <v>11</v>
      </c>
      <c r="C14" s="46" t="s">
        <v>46</v>
      </c>
      <c r="D14" s="47" t="s">
        <v>337</v>
      </c>
      <c r="F14" s="4" t="s">
        <v>79</v>
      </c>
      <c r="G14" s="15">
        <f t="shared" si="2"/>
        <v>2090.909090909091</v>
      </c>
      <c r="H14" s="15">
        <f t="shared" si="2"/>
        <v>696.969696969697</v>
      </c>
      <c r="I14" s="14">
        <f t="shared" si="2"/>
        <v>16.363636363636363</v>
      </c>
      <c r="L14" s="29"/>
    </row>
    <row r="15" spans="2:14" ht="16.899999999999999" customHeight="1">
      <c r="B15" s="46">
        <v>12</v>
      </c>
      <c r="C15" s="46" t="s">
        <v>137</v>
      </c>
      <c r="D15" s="47" t="s">
        <v>260</v>
      </c>
      <c r="F15" s="4" t="s">
        <v>80</v>
      </c>
      <c r="G15" s="125">
        <f>G10/3.3</f>
        <v>2804.2424242424245</v>
      </c>
      <c r="H15" s="125"/>
      <c r="I15" s="125"/>
    </row>
    <row r="16" spans="2:14" ht="16.899999999999999" customHeight="1">
      <c r="B16" s="46">
        <v>13</v>
      </c>
      <c r="C16" s="46" t="s">
        <v>13</v>
      </c>
      <c r="D16" s="47" t="s">
        <v>133</v>
      </c>
    </row>
    <row r="17" spans="1:14" ht="16.899999999999999" customHeight="1">
      <c r="B17" s="48">
        <v>14</v>
      </c>
      <c r="C17" s="48" t="s">
        <v>14</v>
      </c>
      <c r="D17" s="51" t="s">
        <v>138</v>
      </c>
      <c r="F17" s="4"/>
      <c r="G17" s="3" t="s">
        <v>81</v>
      </c>
      <c r="H17" s="3" t="s">
        <v>82</v>
      </c>
      <c r="I17" s="12"/>
    </row>
    <row r="18" spans="1:14" ht="16.899999999999999" customHeight="1">
      <c r="B18" s="50"/>
      <c r="C18" s="50"/>
      <c r="D18" s="51" t="s">
        <v>150</v>
      </c>
      <c r="F18" s="4"/>
      <c r="G18" s="16"/>
      <c r="H18" s="16"/>
      <c r="I18" s="12"/>
    </row>
    <row r="19" spans="1:14" ht="16.899999999999999" customHeight="1">
      <c r="B19" s="50"/>
      <c r="C19" s="50"/>
      <c r="D19" s="51" t="s">
        <v>155</v>
      </c>
      <c r="F19" s="4" t="s">
        <v>83</v>
      </c>
      <c r="G19" s="20">
        <v>1.85</v>
      </c>
      <c r="H19" s="17"/>
      <c r="I19" s="13"/>
    </row>
    <row r="20" spans="1:14" ht="16.899999999999999" customHeight="1">
      <c r="B20" s="50"/>
      <c r="C20" s="50"/>
      <c r="D20" s="51" t="s">
        <v>282</v>
      </c>
      <c r="F20" s="4" t="s">
        <v>84</v>
      </c>
      <c r="G20" s="18">
        <v>21.5</v>
      </c>
      <c r="H20" s="18"/>
      <c r="I20" s="13"/>
    </row>
    <row r="21" spans="1:14" ht="16.899999999999999" customHeight="1">
      <c r="B21" s="50"/>
      <c r="C21" s="50"/>
      <c r="D21" s="51" t="s">
        <v>139</v>
      </c>
      <c r="F21" s="4" t="s">
        <v>86</v>
      </c>
      <c r="G21" s="18">
        <v>96</v>
      </c>
      <c r="H21" s="18"/>
      <c r="I21" s="13"/>
    </row>
    <row r="22" spans="1:14" ht="16.899999999999999" customHeight="1">
      <c r="B22" s="50"/>
      <c r="C22" s="50"/>
      <c r="D22" s="51" t="s">
        <v>145</v>
      </c>
      <c r="F22" s="4" t="s">
        <v>74</v>
      </c>
      <c r="G22" s="19">
        <f>G19*G20*G21</f>
        <v>3818.3999999999996</v>
      </c>
      <c r="H22" s="19"/>
      <c r="I22" s="13"/>
    </row>
    <row r="23" spans="1:14" ht="16.899999999999999" customHeight="1">
      <c r="B23" s="50"/>
      <c r="C23" s="50"/>
      <c r="D23" s="51" t="s">
        <v>146</v>
      </c>
      <c r="F23" s="4" t="s">
        <v>87</v>
      </c>
      <c r="G23" s="126">
        <f>SUM(G22:H22)</f>
        <v>3818.3999999999996</v>
      </c>
      <c r="H23" s="127"/>
      <c r="I23" s="13"/>
    </row>
    <row r="24" spans="1:14" ht="16.899999999999999" customHeight="1">
      <c r="B24" s="50"/>
      <c r="C24" s="50"/>
      <c r="D24" s="48" t="s">
        <v>140</v>
      </c>
      <c r="F24" s="4" t="s">
        <v>85</v>
      </c>
      <c r="G24" s="128">
        <f>G23/G9</f>
        <v>0.55339130434782602</v>
      </c>
      <c r="H24" s="129"/>
      <c r="I24" s="13"/>
    </row>
    <row r="25" spans="1:14" ht="16.899999999999999" customHeight="1">
      <c r="B25" s="50"/>
      <c r="C25" s="50"/>
      <c r="D25" s="50" t="s">
        <v>313</v>
      </c>
      <c r="G25" s="38"/>
      <c r="H25" s="38"/>
      <c r="I25" s="1"/>
    </row>
    <row r="26" spans="1:14" s="23" customFormat="1" ht="16.899999999999999" customHeight="1">
      <c r="A26" s="1"/>
      <c r="B26" s="50"/>
      <c r="C26" s="50"/>
      <c r="D26" s="50" t="s">
        <v>314</v>
      </c>
      <c r="G26" s="25"/>
      <c r="H26" s="25"/>
      <c r="M26" s="27"/>
      <c r="N26" s="27"/>
    </row>
    <row r="27" spans="1:14" ht="16.899999999999999" customHeight="1">
      <c r="B27" s="50"/>
      <c r="C27" s="50"/>
      <c r="D27" s="50" t="s">
        <v>296</v>
      </c>
      <c r="G27" s="38"/>
      <c r="H27" s="38"/>
      <c r="I27" s="1"/>
    </row>
    <row r="28" spans="1:14" ht="16.899999999999999" customHeight="1">
      <c r="B28" s="50"/>
      <c r="C28" s="50"/>
      <c r="D28" s="52" t="s">
        <v>147</v>
      </c>
    </row>
    <row r="29" spans="1:14" ht="16.899999999999999" customHeight="1">
      <c r="B29" s="50"/>
      <c r="C29" s="50"/>
      <c r="D29" s="48" t="s">
        <v>141</v>
      </c>
    </row>
    <row r="30" spans="1:14" ht="16.899999999999999" customHeight="1">
      <c r="B30" s="50"/>
      <c r="C30" s="50"/>
      <c r="D30" s="50" t="s">
        <v>252</v>
      </c>
    </row>
    <row r="31" spans="1:14" ht="16.899999999999999" customHeight="1">
      <c r="B31" s="50"/>
      <c r="C31" s="50"/>
      <c r="D31" s="50" t="s">
        <v>148</v>
      </c>
    </row>
    <row r="32" spans="1:14" ht="16.899999999999999" customHeight="1">
      <c r="B32" s="48">
        <v>15</v>
      </c>
      <c r="C32" s="48" t="s">
        <v>16</v>
      </c>
      <c r="D32" s="49" t="s">
        <v>315</v>
      </c>
      <c r="I32" s="1"/>
    </row>
    <row r="33" spans="1:14" ht="16.899999999999999" customHeight="1">
      <c r="B33" s="50"/>
      <c r="C33" s="50"/>
      <c r="D33" s="50" t="s">
        <v>143</v>
      </c>
    </row>
    <row r="34" spans="1:14" ht="16.899999999999999" customHeight="1">
      <c r="B34" s="50"/>
      <c r="C34" s="50"/>
      <c r="D34" s="50" t="s">
        <v>56</v>
      </c>
    </row>
    <row r="35" spans="1:14" ht="16.899999999999999" customHeight="1">
      <c r="B35" s="50"/>
      <c r="C35" s="50"/>
      <c r="D35" s="50" t="s">
        <v>142</v>
      </c>
    </row>
    <row r="36" spans="1:14" ht="16.899999999999999" customHeight="1">
      <c r="B36" s="52"/>
      <c r="C36" s="52"/>
      <c r="D36" s="52" t="s">
        <v>292</v>
      </c>
      <c r="I36" s="1"/>
    </row>
    <row r="37" spans="1:14" ht="16.899999999999999" customHeight="1">
      <c r="B37" s="48">
        <v>16</v>
      </c>
      <c r="C37" s="48" t="s">
        <v>15</v>
      </c>
      <c r="D37" s="51" t="s">
        <v>149</v>
      </c>
    </row>
    <row r="38" spans="1:14" ht="16.899999999999999" customHeight="1">
      <c r="B38" s="50"/>
      <c r="C38" s="50"/>
      <c r="D38" s="51" t="s">
        <v>317</v>
      </c>
      <c r="I38" s="1"/>
    </row>
    <row r="39" spans="1:14" s="23" customFormat="1" ht="16.899999999999999" customHeight="1">
      <c r="A39" s="1"/>
      <c r="B39" s="50"/>
      <c r="C39" s="50"/>
      <c r="D39" s="51" t="s">
        <v>316</v>
      </c>
      <c r="I39" s="24"/>
      <c r="M39" s="27"/>
      <c r="N39" s="27"/>
    </row>
    <row r="40" spans="1:14" ht="16.899999999999999" customHeight="1">
      <c r="B40" s="50"/>
      <c r="C40" s="50"/>
      <c r="D40" s="51" t="s">
        <v>156</v>
      </c>
    </row>
    <row r="41" spans="1:14" ht="16.899999999999999" customHeight="1">
      <c r="B41" s="50"/>
      <c r="C41" s="50"/>
      <c r="D41" s="51" t="s">
        <v>144</v>
      </c>
    </row>
    <row r="42" spans="1:14" ht="16.899999999999999" customHeight="1">
      <c r="B42" s="48">
        <v>17</v>
      </c>
      <c r="C42" s="48" t="s">
        <v>17</v>
      </c>
      <c r="D42" s="48" t="s">
        <v>157</v>
      </c>
      <c r="I42" s="1"/>
    </row>
    <row r="43" spans="1:14" ht="16.899999999999999" customHeight="1">
      <c r="B43" s="50"/>
      <c r="C43" s="50"/>
      <c r="D43" s="50" t="s">
        <v>244</v>
      </c>
      <c r="I43" s="1"/>
    </row>
    <row r="44" spans="1:14" ht="16.899999999999999" customHeight="1">
      <c r="B44" s="50"/>
      <c r="C44" s="50"/>
      <c r="D44" s="50" t="s">
        <v>245</v>
      </c>
      <c r="I44" s="1"/>
    </row>
    <row r="45" spans="1:14" ht="16.899999999999999" customHeight="1">
      <c r="B45" s="50"/>
      <c r="C45" s="50"/>
      <c r="D45" s="50" t="s">
        <v>246</v>
      </c>
      <c r="I45" s="1"/>
    </row>
    <row r="46" spans="1:14" ht="16.899999999999999" customHeight="1">
      <c r="B46" s="50"/>
      <c r="C46" s="50"/>
      <c r="D46" s="50" t="s">
        <v>247</v>
      </c>
      <c r="I46" s="1"/>
    </row>
    <row r="47" spans="1:14" ht="16.899999999999999" customHeight="1">
      <c r="B47" s="50"/>
      <c r="C47" s="50"/>
      <c r="D47" s="50" t="s">
        <v>293</v>
      </c>
      <c r="I47" s="1"/>
    </row>
    <row r="48" spans="1:14" ht="16.899999999999999" customHeight="1">
      <c r="B48" s="52"/>
      <c r="C48" s="52"/>
      <c r="D48" s="52" t="s">
        <v>294</v>
      </c>
      <c r="I48" s="1"/>
    </row>
    <row r="49" spans="1:14" ht="16.899999999999999" customHeight="1">
      <c r="B49" s="48">
        <v>18</v>
      </c>
      <c r="C49" s="48" t="s">
        <v>18</v>
      </c>
      <c r="D49" s="48" t="s">
        <v>157</v>
      </c>
      <c r="G49" s="72" t="s">
        <v>331</v>
      </c>
    </row>
    <row r="50" spans="1:14" ht="16.899999999999999" customHeight="1">
      <c r="B50" s="50"/>
      <c r="C50" s="50"/>
      <c r="D50" s="50" t="s">
        <v>250</v>
      </c>
    </row>
    <row r="51" spans="1:14" ht="16.899999999999999" customHeight="1">
      <c r="B51" s="50"/>
      <c r="C51" s="50"/>
      <c r="D51" s="50" t="s">
        <v>248</v>
      </c>
    </row>
    <row r="52" spans="1:14" ht="16.899999999999999" customHeight="1">
      <c r="B52" s="50"/>
      <c r="C52" s="50"/>
      <c r="D52" s="50" t="s">
        <v>249</v>
      </c>
    </row>
    <row r="53" spans="1:14" ht="16.899999999999999" customHeight="1">
      <c r="B53" s="50"/>
      <c r="C53" s="50"/>
      <c r="D53" s="50" t="s">
        <v>251</v>
      </c>
    </row>
    <row r="54" spans="1:14" ht="16.899999999999999" customHeight="1">
      <c r="B54" s="50"/>
      <c r="C54" s="50"/>
      <c r="D54" s="50" t="s">
        <v>293</v>
      </c>
    </row>
    <row r="55" spans="1:14" ht="16.899999999999999" customHeight="1">
      <c r="B55" s="52"/>
      <c r="C55" s="52"/>
      <c r="D55" s="52" t="s">
        <v>295</v>
      </c>
      <c r="F55" s="1" t="s">
        <v>302</v>
      </c>
      <c r="I55" s="1"/>
    </row>
    <row r="56" spans="1:14" ht="16.899999999999999" customHeight="1">
      <c r="B56" s="48">
        <v>19</v>
      </c>
      <c r="C56" s="48" t="s">
        <v>96</v>
      </c>
      <c r="D56" s="49" t="s">
        <v>157</v>
      </c>
    </row>
    <row r="57" spans="1:14" ht="16.899999999999999" customHeight="1">
      <c r="B57" s="50"/>
      <c r="C57" s="50"/>
      <c r="D57" s="51" t="s">
        <v>303</v>
      </c>
    </row>
    <row r="58" spans="1:14" ht="16.899999999999999" customHeight="1">
      <c r="B58" s="50"/>
      <c r="C58" s="50"/>
      <c r="D58" s="51" t="s">
        <v>151</v>
      </c>
    </row>
    <row r="59" spans="1:14" ht="16.899999999999999" customHeight="1">
      <c r="B59" s="50"/>
      <c r="C59" s="50"/>
      <c r="D59" s="51" t="s">
        <v>152</v>
      </c>
    </row>
    <row r="60" spans="1:14" ht="16.899999999999999" customHeight="1">
      <c r="B60" s="50"/>
      <c r="C60" s="50"/>
      <c r="D60" s="51" t="s">
        <v>153</v>
      </c>
    </row>
    <row r="61" spans="1:14" ht="16.899999999999999" customHeight="1">
      <c r="B61" s="50"/>
      <c r="C61" s="50"/>
      <c r="D61" s="51" t="s">
        <v>181</v>
      </c>
    </row>
    <row r="62" spans="1:14" ht="16.899999999999999" customHeight="1">
      <c r="B62" s="50"/>
      <c r="C62" s="50"/>
      <c r="D62" s="51" t="s">
        <v>140</v>
      </c>
    </row>
    <row r="63" spans="1:14" s="23" customFormat="1" ht="16.899999999999999" customHeight="1">
      <c r="A63" s="1"/>
      <c r="B63" s="50"/>
      <c r="C63" s="50"/>
      <c r="D63" s="51" t="s">
        <v>318</v>
      </c>
      <c r="M63" s="27"/>
      <c r="N63" s="27"/>
    </row>
    <row r="64" spans="1:14" s="23" customFormat="1" ht="16.899999999999999" customHeight="1">
      <c r="A64" s="1"/>
      <c r="B64" s="50"/>
      <c r="C64" s="50"/>
      <c r="D64" s="51" t="s">
        <v>319</v>
      </c>
      <c r="I64" s="24"/>
      <c r="M64" s="27"/>
      <c r="N64" s="27"/>
    </row>
    <row r="65" spans="1:14" s="39" customFormat="1" ht="16.899999999999999" customHeight="1">
      <c r="A65" s="1"/>
      <c r="B65" s="50"/>
      <c r="C65" s="50"/>
      <c r="D65" s="51" t="s">
        <v>153</v>
      </c>
      <c r="I65" s="40"/>
      <c r="M65" s="41"/>
      <c r="N65" s="41"/>
    </row>
    <row r="66" spans="1:14" ht="16.899999999999999" customHeight="1">
      <c r="B66" s="50"/>
      <c r="C66" s="50"/>
      <c r="D66" s="51" t="s">
        <v>304</v>
      </c>
    </row>
    <row r="67" spans="1:14" ht="16.899999999999999" customHeight="1">
      <c r="B67" s="50"/>
      <c r="C67" s="50"/>
      <c r="D67" s="51" t="s">
        <v>256</v>
      </c>
    </row>
    <row r="68" spans="1:14" ht="16.899999999999999" customHeight="1">
      <c r="B68" s="50"/>
      <c r="C68" s="50"/>
      <c r="D68" s="51" t="s">
        <v>257</v>
      </c>
    </row>
    <row r="69" spans="1:14" ht="16.899999999999999" customHeight="1">
      <c r="B69" s="48">
        <v>20</v>
      </c>
      <c r="C69" s="48" t="s">
        <v>19</v>
      </c>
      <c r="D69" s="80" t="s">
        <v>154</v>
      </c>
    </row>
    <row r="70" spans="1:14" s="35" customFormat="1" ht="16.899999999999999" customHeight="1">
      <c r="A70" s="1"/>
      <c r="B70" s="50"/>
      <c r="C70" s="50"/>
      <c r="D70" s="51" t="s">
        <v>330</v>
      </c>
      <c r="I70" s="36"/>
      <c r="M70" s="37"/>
      <c r="N70" s="37"/>
    </row>
    <row r="71" spans="1:14" ht="16.899999999999999" customHeight="1">
      <c r="B71" s="50"/>
      <c r="C71" s="50"/>
      <c r="D71" s="51" t="s">
        <v>103</v>
      </c>
    </row>
    <row r="72" spans="1:14" ht="16.899999999999999" customHeight="1">
      <c r="B72" s="50"/>
      <c r="C72" s="50"/>
      <c r="D72" s="51" t="s">
        <v>284</v>
      </c>
    </row>
    <row r="73" spans="1:14" ht="16.899999999999999" customHeight="1">
      <c r="B73" s="50"/>
      <c r="C73" s="50"/>
      <c r="D73" s="51" t="s">
        <v>116</v>
      </c>
    </row>
    <row r="74" spans="1:14" ht="16.899999999999999" customHeight="1">
      <c r="B74" s="50"/>
      <c r="C74" s="50"/>
      <c r="D74" s="51" t="s">
        <v>44</v>
      </c>
    </row>
    <row r="75" spans="1:14" ht="16.899999999999999" customHeight="1">
      <c r="B75" s="50"/>
      <c r="C75" s="50"/>
      <c r="D75" s="51" t="s">
        <v>104</v>
      </c>
    </row>
    <row r="76" spans="1:14" ht="16.899999999999999" customHeight="1">
      <c r="B76" s="50"/>
      <c r="C76" s="50"/>
      <c r="D76" s="51" t="s">
        <v>301</v>
      </c>
    </row>
    <row r="77" spans="1:14" ht="16.899999999999999" customHeight="1">
      <c r="B77" s="52"/>
      <c r="C77" s="52"/>
      <c r="D77" s="53" t="s">
        <v>20</v>
      </c>
    </row>
    <row r="78" spans="1:14" ht="16.899999999999999" customHeight="1">
      <c r="B78" s="50">
        <v>21</v>
      </c>
      <c r="C78" s="50" t="s">
        <v>21</v>
      </c>
      <c r="D78" s="51" t="s">
        <v>285</v>
      </c>
      <c r="I78" s="1"/>
    </row>
    <row r="79" spans="1:14" ht="16.899999999999999" customHeight="1">
      <c r="B79" s="50"/>
      <c r="C79" s="50" t="s">
        <v>172</v>
      </c>
      <c r="D79" s="51" t="s">
        <v>171</v>
      </c>
    </row>
    <row r="80" spans="1:14" ht="16.899999999999999" customHeight="1">
      <c r="B80" s="50"/>
      <c r="C80" s="50"/>
      <c r="D80" s="51" t="s">
        <v>223</v>
      </c>
    </row>
    <row r="81" spans="1:14" ht="16.899999999999999" customHeight="1">
      <c r="B81" s="50"/>
      <c r="C81" s="50"/>
      <c r="D81" s="51" t="s">
        <v>55</v>
      </c>
    </row>
    <row r="82" spans="1:14" ht="16.899999999999999" customHeight="1">
      <c r="B82" s="52"/>
      <c r="C82" s="52"/>
      <c r="D82" s="53" t="s">
        <v>189</v>
      </c>
    </row>
    <row r="83" spans="1:14" ht="16.899999999999999" customHeight="1">
      <c r="B83" s="50">
        <v>22</v>
      </c>
      <c r="C83" s="50" t="s">
        <v>22</v>
      </c>
      <c r="D83" s="51" t="s">
        <v>45</v>
      </c>
    </row>
    <row r="84" spans="1:14" ht="16.899999999999999" customHeight="1">
      <c r="B84" s="50"/>
      <c r="C84" s="50"/>
      <c r="D84" s="50" t="s">
        <v>158</v>
      </c>
    </row>
    <row r="85" spans="1:14" ht="16.899999999999999" customHeight="1">
      <c r="B85" s="52"/>
      <c r="C85" s="52"/>
      <c r="D85" s="53" t="s">
        <v>112</v>
      </c>
    </row>
    <row r="86" spans="1:14" ht="16.899999999999999" customHeight="1">
      <c r="B86" s="82">
        <v>23</v>
      </c>
      <c r="C86" s="48" t="s">
        <v>49</v>
      </c>
      <c r="D86" s="48" t="s">
        <v>325</v>
      </c>
    </row>
    <row r="87" spans="1:14" ht="16.899999999999999" customHeight="1">
      <c r="B87" s="50"/>
      <c r="C87" s="50" t="s">
        <v>159</v>
      </c>
      <c r="D87" s="50" t="s">
        <v>161</v>
      </c>
    </row>
    <row r="88" spans="1:14" ht="16.899999999999999" customHeight="1">
      <c r="B88" s="50"/>
      <c r="C88" s="50"/>
      <c r="D88" s="50" t="s">
        <v>101</v>
      </c>
    </row>
    <row r="89" spans="1:14" ht="16.899999999999999" customHeight="1">
      <c r="B89" s="52"/>
      <c r="C89" s="52"/>
      <c r="D89" s="51" t="s">
        <v>162</v>
      </c>
    </row>
    <row r="90" spans="1:14" ht="16.899999999999999" customHeight="1">
      <c r="B90" s="82">
        <v>24</v>
      </c>
      <c r="C90" s="48" t="s">
        <v>48</v>
      </c>
      <c r="D90" s="48" t="s">
        <v>160</v>
      </c>
    </row>
    <row r="91" spans="1:14" ht="16.899999999999999" customHeight="1">
      <c r="B91" s="50"/>
      <c r="C91" s="50" t="s">
        <v>46</v>
      </c>
      <c r="D91" s="50" t="s">
        <v>161</v>
      </c>
    </row>
    <row r="92" spans="1:14" ht="16.899999999999999" customHeight="1">
      <c r="B92" s="50"/>
      <c r="C92" s="50"/>
      <c r="D92" s="50" t="s">
        <v>101</v>
      </c>
    </row>
    <row r="93" spans="1:14" ht="16.899999999999999" customHeight="1">
      <c r="B93" s="52"/>
      <c r="C93" s="52"/>
      <c r="D93" s="53" t="s">
        <v>162</v>
      </c>
    </row>
    <row r="94" spans="1:14" ht="16.899999999999999" customHeight="1">
      <c r="B94" s="81">
        <v>25</v>
      </c>
      <c r="C94" s="50" t="s">
        <v>173</v>
      </c>
      <c r="D94" s="54" t="s">
        <v>300</v>
      </c>
    </row>
    <row r="95" spans="1:14" s="23" customFormat="1" ht="16.899999999999999" customHeight="1">
      <c r="A95" s="1"/>
      <c r="B95" s="50"/>
      <c r="C95" s="50" t="s">
        <v>320</v>
      </c>
      <c r="D95" s="54" t="s">
        <v>305</v>
      </c>
      <c r="I95" s="24"/>
      <c r="M95" s="27"/>
      <c r="N95" s="27"/>
    </row>
    <row r="96" spans="1:14" s="23" customFormat="1" ht="16.899999999999999" customHeight="1">
      <c r="A96" s="1"/>
      <c r="B96" s="50"/>
      <c r="C96" s="50"/>
      <c r="D96" s="54" t="s">
        <v>238</v>
      </c>
      <c r="I96" s="24"/>
      <c r="M96" s="27"/>
      <c r="N96" s="27"/>
    </row>
    <row r="97" spans="2:8" ht="16.899999999999999" customHeight="1">
      <c r="B97" s="50"/>
      <c r="C97" s="50"/>
      <c r="D97" s="73" t="s">
        <v>332</v>
      </c>
    </row>
    <row r="98" spans="2:8" ht="16.899999999999999" customHeight="1">
      <c r="B98" s="48">
        <v>26</v>
      </c>
      <c r="C98" s="48" t="s">
        <v>47</v>
      </c>
      <c r="D98" s="49" t="s">
        <v>163</v>
      </c>
    </row>
    <row r="99" spans="2:8" ht="16.899999999999999" customHeight="1">
      <c r="B99" s="50"/>
      <c r="C99" s="50"/>
      <c r="D99" s="51" t="s">
        <v>306</v>
      </c>
    </row>
    <row r="100" spans="2:8" ht="16.899999999999999" customHeight="1">
      <c r="B100" s="50"/>
      <c r="C100" s="50"/>
      <c r="D100" s="51" t="s">
        <v>209</v>
      </c>
    </row>
    <row r="101" spans="2:8" ht="16.899999999999999" customHeight="1">
      <c r="B101" s="50"/>
      <c r="C101" s="50"/>
      <c r="D101" s="51" t="s">
        <v>208</v>
      </c>
    </row>
    <row r="102" spans="2:8" ht="16.899999999999999" customHeight="1">
      <c r="B102" s="50"/>
      <c r="C102" s="50"/>
      <c r="D102" s="51" t="s">
        <v>164</v>
      </c>
    </row>
    <row r="103" spans="2:8" ht="16.899999999999999" customHeight="1">
      <c r="B103" s="50"/>
      <c r="C103" s="50"/>
      <c r="D103" s="51" t="s">
        <v>113</v>
      </c>
    </row>
    <row r="104" spans="2:8" ht="16.899999999999999" customHeight="1">
      <c r="B104" s="50"/>
      <c r="C104" s="50"/>
      <c r="D104" s="51" t="s">
        <v>199</v>
      </c>
    </row>
    <row r="105" spans="2:8" ht="16.899999999999999" customHeight="1">
      <c r="B105" s="50"/>
      <c r="C105" s="50"/>
      <c r="D105" s="51" t="s">
        <v>192</v>
      </c>
    </row>
    <row r="106" spans="2:8" ht="16.899999999999999" customHeight="1">
      <c r="B106" s="46">
        <v>27</v>
      </c>
      <c r="C106" s="46" t="s">
        <v>23</v>
      </c>
      <c r="D106" s="47" t="s">
        <v>176</v>
      </c>
    </row>
    <row r="107" spans="2:8" ht="16.899999999999999" customHeight="1">
      <c r="B107" s="48">
        <v>28</v>
      </c>
      <c r="C107" s="48" t="s">
        <v>165</v>
      </c>
      <c r="D107" s="49" t="s">
        <v>226</v>
      </c>
      <c r="F107" s="24" t="s">
        <v>307</v>
      </c>
      <c r="G107" s="23"/>
      <c r="H107" s="23"/>
    </row>
    <row r="108" spans="2:8" ht="16.899999999999999" customHeight="1">
      <c r="B108" s="50"/>
      <c r="C108" s="50"/>
      <c r="D108" s="51" t="s">
        <v>281</v>
      </c>
    </row>
    <row r="109" spans="2:8" ht="16.899999999999999" customHeight="1">
      <c r="B109" s="50"/>
      <c r="C109" s="50"/>
      <c r="D109" s="51" t="s">
        <v>166</v>
      </c>
    </row>
    <row r="110" spans="2:8" ht="16.899999999999999" customHeight="1">
      <c r="B110" s="50"/>
      <c r="C110" s="50"/>
      <c r="D110" s="51" t="s">
        <v>225</v>
      </c>
    </row>
    <row r="111" spans="2:8" ht="16.899999999999999" customHeight="1">
      <c r="B111" s="50"/>
      <c r="C111" s="50"/>
      <c r="D111" s="51" t="s">
        <v>229</v>
      </c>
      <c r="F111" s="1" t="s">
        <v>227</v>
      </c>
    </row>
    <row r="112" spans="2:8" ht="16.899999999999999" customHeight="1">
      <c r="B112" s="50"/>
      <c r="C112" s="50"/>
      <c r="D112" s="51" t="s">
        <v>279</v>
      </c>
      <c r="F112" s="1" t="s">
        <v>228</v>
      </c>
    </row>
    <row r="113" spans="2:9" ht="16.899999999999999" customHeight="1">
      <c r="B113" s="48">
        <v>29</v>
      </c>
      <c r="C113" s="48" t="s">
        <v>24</v>
      </c>
      <c r="D113" s="49" t="s">
        <v>270</v>
      </c>
    </row>
    <row r="114" spans="2:9" ht="16.899999999999999" customHeight="1">
      <c r="B114" s="50"/>
      <c r="C114" s="50"/>
      <c r="D114" s="51" t="s">
        <v>271</v>
      </c>
      <c r="I114" s="1"/>
    </row>
    <row r="115" spans="2:9" ht="16.899999999999999" customHeight="1">
      <c r="B115" s="50"/>
      <c r="C115" s="50"/>
      <c r="D115" s="51" t="s">
        <v>274</v>
      </c>
      <c r="I115" s="1"/>
    </row>
    <row r="116" spans="2:9" ht="16.899999999999999" customHeight="1">
      <c r="B116" s="50"/>
      <c r="C116" s="50"/>
      <c r="D116" s="51" t="s">
        <v>275</v>
      </c>
      <c r="I116" s="1"/>
    </row>
    <row r="117" spans="2:9" ht="16.899999999999999" customHeight="1">
      <c r="B117" s="50"/>
      <c r="C117" s="50"/>
      <c r="D117" s="51" t="s">
        <v>177</v>
      </c>
      <c r="I117" s="1"/>
    </row>
    <row r="118" spans="2:9" ht="16.899999999999999" customHeight="1">
      <c r="B118" s="50"/>
      <c r="C118" s="50"/>
      <c r="D118" s="51" t="s">
        <v>273</v>
      </c>
      <c r="I118" s="1"/>
    </row>
    <row r="119" spans="2:9" ht="16.899999999999999" customHeight="1">
      <c r="B119" s="50"/>
      <c r="C119" s="50"/>
      <c r="D119" s="51" t="s">
        <v>276</v>
      </c>
      <c r="I119" s="1"/>
    </row>
    <row r="120" spans="2:9" ht="16.899999999999999" customHeight="1">
      <c r="B120" s="50"/>
      <c r="C120" s="50"/>
      <c r="D120" s="51" t="s">
        <v>272</v>
      </c>
    </row>
    <row r="121" spans="2:9" ht="16.899999999999999" customHeight="1">
      <c r="B121" s="50"/>
      <c r="C121" s="50"/>
      <c r="D121" s="51" t="s">
        <v>200</v>
      </c>
      <c r="F121" s="1" t="s">
        <v>203</v>
      </c>
      <c r="I121" s="7"/>
    </row>
    <row r="122" spans="2:9" ht="16.899999999999999" customHeight="1">
      <c r="B122" s="50"/>
      <c r="C122" s="50"/>
      <c r="D122" s="51" t="s">
        <v>193</v>
      </c>
    </row>
    <row r="123" spans="2:9" ht="16.899999999999999" customHeight="1">
      <c r="B123" s="50"/>
      <c r="C123" s="50"/>
      <c r="D123" s="73" t="s">
        <v>333</v>
      </c>
    </row>
    <row r="124" spans="2:9" ht="16.899999999999999" customHeight="1">
      <c r="B124" s="50"/>
      <c r="C124" s="50"/>
      <c r="D124" s="51" t="s">
        <v>167</v>
      </c>
    </row>
    <row r="125" spans="2:9" ht="16.899999999999999" customHeight="1">
      <c r="B125" s="48">
        <v>30</v>
      </c>
      <c r="C125" s="48" t="s">
        <v>102</v>
      </c>
      <c r="D125" s="49" t="s">
        <v>106</v>
      </c>
    </row>
    <row r="126" spans="2:9" ht="16.899999999999999" customHeight="1">
      <c r="B126" s="50"/>
      <c r="C126" s="50"/>
      <c r="D126" s="51" t="s">
        <v>178</v>
      </c>
    </row>
    <row r="127" spans="2:9" ht="16.899999999999999" customHeight="1">
      <c r="B127" s="52"/>
      <c r="C127" s="52"/>
      <c r="D127" s="53" t="s">
        <v>168</v>
      </c>
    </row>
    <row r="128" spans="2:9" ht="16.899999999999999" customHeight="1">
      <c r="B128" s="50">
        <v>31</v>
      </c>
      <c r="C128" s="50" t="s">
        <v>169</v>
      </c>
      <c r="D128" s="73" t="s">
        <v>334</v>
      </c>
      <c r="F128" s="1" t="s">
        <v>207</v>
      </c>
    </row>
    <row r="129" spans="1:14" ht="16.899999999999999" customHeight="1">
      <c r="B129" s="50"/>
      <c r="C129" s="50"/>
      <c r="D129" s="51" t="s">
        <v>170</v>
      </c>
    </row>
    <row r="130" spans="1:14" ht="16.899999999999999" customHeight="1">
      <c r="B130" s="50"/>
      <c r="C130" s="50"/>
      <c r="D130" s="51" t="s">
        <v>205</v>
      </c>
    </row>
    <row r="131" spans="1:14" ht="16.899999999999999" customHeight="1">
      <c r="B131" s="50"/>
      <c r="C131" s="50"/>
      <c r="D131" s="51" t="s">
        <v>277</v>
      </c>
      <c r="I131" s="1"/>
    </row>
    <row r="132" spans="1:14" ht="16.899999999999999" customHeight="1">
      <c r="B132" s="50"/>
      <c r="C132" s="50"/>
      <c r="D132" s="51" t="s">
        <v>278</v>
      </c>
      <c r="I132" s="1"/>
    </row>
    <row r="133" spans="1:14" ht="16.899999999999999" customHeight="1">
      <c r="B133" s="50"/>
      <c r="C133" s="50"/>
      <c r="D133" s="51" t="s">
        <v>206</v>
      </c>
    </row>
    <row r="134" spans="1:14" ht="16.899999999999999" customHeight="1">
      <c r="B134" s="50"/>
      <c r="C134" s="50"/>
      <c r="D134" s="51" t="s">
        <v>204</v>
      </c>
    </row>
    <row r="135" spans="1:14" ht="16.899999999999999" customHeight="1">
      <c r="B135" s="48">
        <v>32</v>
      </c>
      <c r="C135" s="48" t="s">
        <v>308</v>
      </c>
      <c r="D135" s="49" t="s">
        <v>50</v>
      </c>
    </row>
    <row r="136" spans="1:14" ht="16.899999999999999" customHeight="1">
      <c r="B136" s="50"/>
      <c r="C136" s="50"/>
      <c r="D136" s="51" t="s">
        <v>224</v>
      </c>
    </row>
    <row r="137" spans="1:14" ht="16.899999999999999" customHeight="1">
      <c r="B137" s="52"/>
      <c r="C137" s="52"/>
      <c r="D137" s="53" t="s">
        <v>201</v>
      </c>
    </row>
    <row r="138" spans="1:14" ht="16.899999999999999" customHeight="1">
      <c r="B138" s="48">
        <v>33</v>
      </c>
      <c r="C138" s="48" t="s">
        <v>105</v>
      </c>
      <c r="D138" s="49" t="s">
        <v>298</v>
      </c>
      <c r="I138" s="1"/>
    </row>
    <row r="139" spans="1:14" s="21" customFormat="1" ht="16.899999999999999" customHeight="1">
      <c r="A139" s="1"/>
      <c r="B139" s="50"/>
      <c r="C139" s="50"/>
      <c r="D139" s="51" t="s">
        <v>297</v>
      </c>
      <c r="I139" s="22"/>
      <c r="M139" s="28"/>
      <c r="N139" s="28"/>
    </row>
    <row r="140" spans="1:14" ht="16.899999999999999" customHeight="1">
      <c r="B140" s="50"/>
      <c r="C140" s="50"/>
      <c r="D140" s="51" t="s">
        <v>299</v>
      </c>
      <c r="I140" s="1"/>
    </row>
    <row r="141" spans="1:14" s="23" customFormat="1" ht="16.899999999999999" customHeight="1">
      <c r="A141" s="1"/>
      <c r="B141" s="50"/>
      <c r="C141" s="50"/>
      <c r="D141" s="51" t="s">
        <v>321</v>
      </c>
      <c r="M141" s="27"/>
      <c r="N141" s="27"/>
    </row>
    <row r="142" spans="1:14" s="21" customFormat="1" ht="16.899999999999999" customHeight="1">
      <c r="A142" s="1"/>
      <c r="B142" s="50"/>
      <c r="C142" s="50"/>
      <c r="D142" s="51" t="s">
        <v>254</v>
      </c>
      <c r="I142" s="22"/>
      <c r="M142" s="28"/>
      <c r="N142" s="28"/>
    </row>
    <row r="143" spans="1:14" s="21" customFormat="1" ht="16.899999999999999" customHeight="1">
      <c r="A143" s="1"/>
      <c r="B143" s="52"/>
      <c r="C143" s="52"/>
      <c r="D143" s="53" t="s">
        <v>255</v>
      </c>
      <c r="I143" s="22"/>
      <c r="M143" s="28"/>
      <c r="N143" s="28"/>
    </row>
    <row r="144" spans="1:14" s="21" customFormat="1" ht="16.899999999999999" customHeight="1">
      <c r="A144" s="1"/>
      <c r="B144" s="50">
        <v>34</v>
      </c>
      <c r="C144" s="50" t="s">
        <v>309</v>
      </c>
      <c r="D144" s="51" t="s">
        <v>264</v>
      </c>
      <c r="I144" s="22"/>
      <c r="M144" s="28"/>
      <c r="N144" s="28"/>
    </row>
    <row r="145" spans="1:14" s="21" customFormat="1" ht="16.899999999999999" customHeight="1">
      <c r="A145" s="1"/>
      <c r="B145" s="50"/>
      <c r="C145" s="50"/>
      <c r="D145" s="51" t="s">
        <v>263</v>
      </c>
      <c r="I145" s="22"/>
      <c r="M145" s="28"/>
      <c r="N145" s="28"/>
    </row>
    <row r="146" spans="1:14" ht="16.899999999999999" customHeight="1">
      <c r="B146" s="48">
        <v>35</v>
      </c>
      <c r="C146" s="48" t="s">
        <v>25</v>
      </c>
      <c r="D146" s="49" t="s">
        <v>179</v>
      </c>
    </row>
    <row r="147" spans="1:14" ht="16.899999999999999" customHeight="1">
      <c r="B147" s="50"/>
      <c r="C147" s="50"/>
      <c r="D147" s="51" t="s">
        <v>190</v>
      </c>
    </row>
    <row r="148" spans="1:14" ht="16.899999999999999" customHeight="1">
      <c r="B148" s="50"/>
      <c r="C148" s="50"/>
      <c r="D148" s="50" t="s">
        <v>191</v>
      </c>
    </row>
    <row r="149" spans="1:14" ht="16.899999999999999" customHeight="1">
      <c r="B149" s="50"/>
      <c r="C149" s="50"/>
      <c r="D149" s="50" t="s">
        <v>180</v>
      </c>
    </row>
    <row r="150" spans="1:14" ht="16.899999999999999" customHeight="1">
      <c r="B150" s="48">
        <v>36</v>
      </c>
      <c r="C150" s="48" t="s">
        <v>97</v>
      </c>
      <c r="D150" s="49" t="s">
        <v>310</v>
      </c>
    </row>
    <row r="151" spans="1:14" ht="16.899999999999999" customHeight="1">
      <c r="B151" s="48">
        <v>37</v>
      </c>
      <c r="C151" s="48" t="s">
        <v>98</v>
      </c>
      <c r="D151" s="49" t="s">
        <v>51</v>
      </c>
    </row>
    <row r="152" spans="1:14" ht="16.899999999999999" customHeight="1">
      <c r="B152" s="50"/>
      <c r="C152" s="50"/>
      <c r="D152" s="51" t="s">
        <v>322</v>
      </c>
    </row>
    <row r="153" spans="1:14" ht="16.899999999999999" customHeight="1">
      <c r="B153" s="50"/>
      <c r="C153" s="50"/>
      <c r="D153" s="51" t="s">
        <v>88</v>
      </c>
    </row>
    <row r="154" spans="1:14" ht="16.899999999999999" customHeight="1">
      <c r="B154" s="52"/>
      <c r="C154" s="52"/>
      <c r="D154" s="53" t="s">
        <v>107</v>
      </c>
    </row>
    <row r="155" spans="1:14" ht="16.899999999999999" customHeight="1">
      <c r="B155" s="82">
        <v>38</v>
      </c>
      <c r="C155" s="48" t="s">
        <v>267</v>
      </c>
      <c r="D155" s="49" t="s">
        <v>236</v>
      </c>
    </row>
    <row r="156" spans="1:14" ht="16.899999999999999" customHeight="1">
      <c r="B156" s="52"/>
      <c r="C156" s="52"/>
      <c r="D156" s="53" t="s">
        <v>268</v>
      </c>
    </row>
    <row r="157" spans="1:14" ht="16.899999999999999" customHeight="1">
      <c r="B157" s="82">
        <v>39</v>
      </c>
      <c r="C157" s="74" t="s">
        <v>29</v>
      </c>
      <c r="D157" s="74" t="s">
        <v>241</v>
      </c>
    </row>
    <row r="158" spans="1:14" ht="16.899999999999999" customHeight="1">
      <c r="B158" s="75"/>
      <c r="C158" s="75"/>
      <c r="D158" s="76" t="s">
        <v>235</v>
      </c>
    </row>
    <row r="159" spans="1:14" ht="16.899999999999999" customHeight="1">
      <c r="B159" s="75"/>
      <c r="C159" s="75"/>
      <c r="D159" s="76" t="s">
        <v>242</v>
      </c>
    </row>
    <row r="160" spans="1:14" ht="16.899999999999999" customHeight="1">
      <c r="B160" s="75"/>
      <c r="C160" s="75"/>
      <c r="D160" s="76" t="s">
        <v>269</v>
      </c>
    </row>
    <row r="161" spans="1:14" s="23" customFormat="1" ht="16.899999999999999" customHeight="1">
      <c r="A161" s="1"/>
      <c r="B161" s="82">
        <v>40</v>
      </c>
      <c r="C161" s="74" t="s">
        <v>265</v>
      </c>
      <c r="D161" s="77" t="s">
        <v>266</v>
      </c>
      <c r="I161" s="24"/>
      <c r="M161" s="27"/>
      <c r="N161" s="27"/>
    </row>
    <row r="162" spans="1:14" s="23" customFormat="1" ht="16.899999999999999" customHeight="1">
      <c r="A162" s="1"/>
      <c r="B162" s="75"/>
      <c r="C162" s="75"/>
      <c r="D162" s="78" t="s">
        <v>323</v>
      </c>
      <c r="I162" s="24"/>
      <c r="M162" s="27"/>
      <c r="N162" s="27"/>
    </row>
    <row r="163" spans="1:14" ht="16.899999999999999" customHeight="1">
      <c r="B163" s="75"/>
      <c r="C163" s="75"/>
      <c r="D163" s="78" t="s">
        <v>269</v>
      </c>
    </row>
    <row r="164" spans="1:14" ht="16.899999999999999" customHeight="1">
      <c r="B164" s="83">
        <v>41</v>
      </c>
      <c r="C164" s="57" t="s">
        <v>30</v>
      </c>
      <c r="D164" s="48" t="s">
        <v>232</v>
      </c>
      <c r="I164" s="1"/>
    </row>
    <row r="165" spans="1:14" ht="16.899999999999999" customHeight="1">
      <c r="B165" s="58"/>
      <c r="C165" s="58"/>
      <c r="D165" s="50" t="s">
        <v>233</v>
      </c>
      <c r="I165" s="1"/>
    </row>
    <row r="166" spans="1:14" ht="16.899999999999999" customHeight="1">
      <c r="B166" s="58"/>
      <c r="C166" s="58"/>
      <c r="D166" s="50" t="s">
        <v>234</v>
      </c>
      <c r="I166" s="1"/>
    </row>
    <row r="167" spans="1:14" ht="16.899999999999999" customHeight="1">
      <c r="B167" s="59"/>
      <c r="C167" s="59"/>
      <c r="D167" s="52" t="s">
        <v>269</v>
      </c>
      <c r="I167" s="1"/>
    </row>
    <row r="168" spans="1:14" s="21" customFormat="1" ht="16.899999999999999" customHeight="1">
      <c r="A168" s="1"/>
      <c r="B168" s="57">
        <v>42</v>
      </c>
      <c r="C168" s="57" t="s">
        <v>253</v>
      </c>
      <c r="D168" s="48" t="s">
        <v>258</v>
      </c>
      <c r="M168" s="28"/>
      <c r="N168" s="28"/>
    </row>
    <row r="169" spans="1:14" s="21" customFormat="1" ht="16.899999999999999" customHeight="1">
      <c r="A169" s="1"/>
      <c r="B169" s="59"/>
      <c r="C169" s="59"/>
      <c r="D169" s="52" t="s">
        <v>259</v>
      </c>
      <c r="M169" s="28"/>
      <c r="N169" s="28"/>
    </row>
    <row r="170" spans="1:14" ht="16.899999999999999" customHeight="1">
      <c r="B170" s="50">
        <v>43</v>
      </c>
      <c r="C170" s="50" t="s">
        <v>52</v>
      </c>
      <c r="D170" s="50" t="s">
        <v>174</v>
      </c>
    </row>
    <row r="171" spans="1:14" ht="16.899999999999999" customHeight="1">
      <c r="B171" s="50"/>
      <c r="C171" s="50"/>
      <c r="D171" s="50" t="s">
        <v>114</v>
      </c>
    </row>
    <row r="172" spans="1:14" ht="16.899999999999999" customHeight="1">
      <c r="B172" s="50"/>
      <c r="C172" s="50"/>
      <c r="D172" s="50" t="s">
        <v>94</v>
      </c>
    </row>
    <row r="173" spans="1:14" ht="16.899999999999999" customHeight="1">
      <c r="B173" s="50"/>
      <c r="C173" s="50"/>
      <c r="D173" s="50" t="s">
        <v>95</v>
      </c>
    </row>
    <row r="174" spans="1:14" ht="16.899999999999999" customHeight="1">
      <c r="B174" s="50"/>
      <c r="C174" s="50"/>
      <c r="D174" s="50" t="s">
        <v>326</v>
      </c>
      <c r="F174" s="1" t="s">
        <v>202</v>
      </c>
    </row>
    <row r="175" spans="1:14" ht="16.899999999999999" customHeight="1">
      <c r="B175" s="50"/>
      <c r="C175" s="50"/>
      <c r="D175" s="50" t="s">
        <v>175</v>
      </c>
    </row>
    <row r="176" spans="1:14" ht="16.899999999999999" customHeight="1">
      <c r="B176" s="48">
        <v>44</v>
      </c>
      <c r="C176" s="48" t="s">
        <v>53</v>
      </c>
      <c r="D176" s="48" t="s">
        <v>58</v>
      </c>
    </row>
    <row r="177" spans="1:14" ht="16.899999999999999" customHeight="1">
      <c r="B177" s="50"/>
      <c r="C177" s="50"/>
      <c r="D177" s="51" t="s">
        <v>54</v>
      </c>
    </row>
    <row r="178" spans="1:14" ht="16.899999999999999" customHeight="1">
      <c r="B178" s="52"/>
      <c r="C178" s="52"/>
      <c r="D178" s="53" t="s">
        <v>198</v>
      </c>
    </row>
    <row r="179" spans="1:14" ht="16.899999999999999" customHeight="1">
      <c r="B179" s="48">
        <v>45</v>
      </c>
      <c r="C179" s="55" t="s">
        <v>231</v>
      </c>
      <c r="D179" s="49" t="s">
        <v>327</v>
      </c>
    </row>
    <row r="180" spans="1:14" ht="16.899999999999999" customHeight="1">
      <c r="B180" s="50"/>
      <c r="C180" s="50"/>
      <c r="D180" s="51" t="s">
        <v>237</v>
      </c>
    </row>
    <row r="181" spans="1:14" ht="16.899999999999999" customHeight="1">
      <c r="B181" s="50"/>
      <c r="C181" s="50"/>
      <c r="D181" s="51" t="s">
        <v>108</v>
      </c>
    </row>
    <row r="182" spans="1:14" s="23" customFormat="1" ht="16.899999999999999" customHeight="1">
      <c r="A182" s="1"/>
      <c r="B182" s="50"/>
      <c r="C182" s="50"/>
      <c r="D182" s="51" t="s">
        <v>324</v>
      </c>
      <c r="I182" s="24"/>
      <c r="M182" s="27"/>
      <c r="N182" s="27"/>
    </row>
    <row r="183" spans="1:14" ht="16.899999999999999" customHeight="1">
      <c r="B183" s="48">
        <v>46</v>
      </c>
      <c r="C183" s="55" t="s">
        <v>311</v>
      </c>
      <c r="D183" s="48" t="s">
        <v>261</v>
      </c>
    </row>
    <row r="184" spans="1:14" ht="16.899999999999999" customHeight="1">
      <c r="B184" s="50"/>
      <c r="C184" s="56"/>
      <c r="D184" s="51" t="s">
        <v>186</v>
      </c>
    </row>
    <row r="185" spans="1:14" ht="16.899999999999999" customHeight="1">
      <c r="B185" s="50"/>
      <c r="C185" s="56"/>
      <c r="D185" s="51" t="s">
        <v>262</v>
      </c>
    </row>
    <row r="186" spans="1:14" ht="16.899999999999999" customHeight="1">
      <c r="B186" s="52"/>
      <c r="C186" s="52"/>
      <c r="D186" s="53" t="s">
        <v>185</v>
      </c>
    </row>
    <row r="187" spans="1:14" ht="16.899999999999999" customHeight="1">
      <c r="B187" s="52">
        <v>47</v>
      </c>
      <c r="C187" s="52" t="s">
        <v>239</v>
      </c>
      <c r="D187" s="71" t="s">
        <v>243</v>
      </c>
    </row>
    <row r="188" spans="1:14" s="23" customFormat="1" ht="16.899999999999999" customHeight="1">
      <c r="A188" s="1"/>
      <c r="B188" s="48">
        <v>48</v>
      </c>
      <c r="C188" s="48" t="s">
        <v>240</v>
      </c>
      <c r="D188" s="79" t="s">
        <v>338</v>
      </c>
      <c r="M188" s="27"/>
      <c r="N188" s="27"/>
    </row>
    <row r="189" spans="1:14" s="23" customFormat="1" ht="16.899999999999999" customHeight="1">
      <c r="A189" s="1"/>
      <c r="B189" s="52"/>
      <c r="C189" s="50"/>
      <c r="D189" s="54" t="s">
        <v>339</v>
      </c>
      <c r="M189" s="27"/>
      <c r="N189" s="27"/>
    </row>
    <row r="190" spans="1:14" ht="16.899999999999999" customHeight="1">
      <c r="B190" s="50">
        <v>49</v>
      </c>
      <c r="C190" s="48" t="s">
        <v>129</v>
      </c>
      <c r="D190" s="49" t="s">
        <v>222</v>
      </c>
      <c r="F190" s="6"/>
      <c r="I190" s="1"/>
    </row>
    <row r="191" spans="1:14" ht="16.899999999999999" customHeight="1">
      <c r="B191" s="50"/>
      <c r="C191" s="50"/>
      <c r="D191" s="51" t="s">
        <v>218</v>
      </c>
      <c r="F191" s="6"/>
      <c r="I191" s="1"/>
    </row>
    <row r="192" spans="1:14" ht="16.899999999999999" customHeight="1">
      <c r="B192" s="50"/>
      <c r="C192" s="50"/>
      <c r="D192" s="51" t="s">
        <v>219</v>
      </c>
      <c r="F192" s="6"/>
      <c r="I192" s="1"/>
    </row>
    <row r="193" spans="2:9" ht="16.899999999999999" customHeight="1">
      <c r="B193" s="50"/>
      <c r="C193" s="50"/>
      <c r="D193" s="50" t="s">
        <v>109</v>
      </c>
      <c r="I193" s="1"/>
    </row>
    <row r="194" spans="2:9" ht="16.899999999999999" customHeight="1">
      <c r="B194" s="50"/>
      <c r="C194" s="50"/>
      <c r="D194" s="51" t="s">
        <v>26</v>
      </c>
      <c r="I194" s="1"/>
    </row>
    <row r="195" spans="2:9" ht="16.899999999999999" customHeight="1">
      <c r="B195" s="50"/>
      <c r="C195" s="50"/>
      <c r="D195" s="51" t="s">
        <v>220</v>
      </c>
      <c r="I195" s="1"/>
    </row>
    <row r="196" spans="2:9" ht="16.899999999999999" customHeight="1">
      <c r="B196" s="52"/>
      <c r="C196" s="52"/>
      <c r="D196" s="53" t="s">
        <v>221</v>
      </c>
      <c r="I196" s="1"/>
    </row>
    <row r="197" spans="2:9" ht="16.899999999999999" customHeight="1">
      <c r="B197" s="48">
        <v>50</v>
      </c>
      <c r="C197" s="48" t="s">
        <v>110</v>
      </c>
      <c r="D197" s="48" t="s">
        <v>215</v>
      </c>
      <c r="I197" s="1"/>
    </row>
    <row r="198" spans="2:9" ht="16.899999999999999" customHeight="1">
      <c r="B198" s="50"/>
      <c r="C198" s="50"/>
      <c r="D198" s="50" t="s">
        <v>210</v>
      </c>
      <c r="E198" s="6"/>
      <c r="I198" s="1"/>
    </row>
    <row r="199" spans="2:9" ht="16.899999999999999" customHeight="1">
      <c r="B199" s="50"/>
      <c r="C199" s="50"/>
      <c r="D199" s="50" t="s">
        <v>216</v>
      </c>
      <c r="I199" s="1"/>
    </row>
    <row r="200" spans="2:9" ht="16.899999999999999" customHeight="1">
      <c r="B200" s="48">
        <v>51</v>
      </c>
      <c r="C200" s="48" t="s">
        <v>111</v>
      </c>
      <c r="D200" s="48" t="s">
        <v>214</v>
      </c>
      <c r="I200" s="1"/>
    </row>
    <row r="201" spans="2:9" ht="16.899999999999999" customHeight="1">
      <c r="B201" s="50"/>
      <c r="C201" s="50" t="s">
        <v>212</v>
      </c>
      <c r="D201" s="50" t="s">
        <v>211</v>
      </c>
      <c r="I201" s="1"/>
    </row>
    <row r="202" spans="2:9" ht="16.899999999999999" customHeight="1">
      <c r="B202" s="50"/>
      <c r="C202" s="50"/>
      <c r="D202" s="50" t="s">
        <v>213</v>
      </c>
      <c r="I202" s="1"/>
    </row>
    <row r="203" spans="2:9" ht="16.899999999999999" customHeight="1">
      <c r="B203" s="48">
        <v>52</v>
      </c>
      <c r="C203" s="48" t="s">
        <v>27</v>
      </c>
      <c r="D203" s="49" t="s">
        <v>194</v>
      </c>
    </row>
    <row r="204" spans="2:9" ht="16.899999999999999" customHeight="1">
      <c r="B204" s="50"/>
      <c r="C204" s="50"/>
      <c r="D204" s="51" t="s">
        <v>230</v>
      </c>
    </row>
    <row r="205" spans="2:9" ht="16.899999999999999" customHeight="1">
      <c r="B205" s="48">
        <v>53</v>
      </c>
      <c r="C205" s="48" t="s">
        <v>28</v>
      </c>
      <c r="D205" s="49" t="s">
        <v>188</v>
      </c>
    </row>
    <row r="206" spans="2:9" ht="16.899999999999999" customHeight="1">
      <c r="B206" s="52"/>
      <c r="C206" s="52"/>
      <c r="D206" s="53" t="s">
        <v>187</v>
      </c>
    </row>
    <row r="207" spans="2:9" ht="16.899999999999999" customHeight="1">
      <c r="B207" s="48">
        <v>54</v>
      </c>
      <c r="C207" s="48" t="s">
        <v>195</v>
      </c>
      <c r="D207" s="49" t="s">
        <v>197</v>
      </c>
    </row>
    <row r="208" spans="2:9" ht="16.899999999999999" customHeight="1">
      <c r="B208" s="50"/>
      <c r="C208" s="50"/>
      <c r="D208" s="51" t="s">
        <v>196</v>
      </c>
    </row>
    <row r="209" spans="1:14" ht="16.899999999999999" customHeight="1">
      <c r="B209" s="48">
        <v>55</v>
      </c>
      <c r="C209" s="48" t="s">
        <v>124</v>
      </c>
      <c r="D209" s="49" t="s">
        <v>183</v>
      </c>
    </row>
    <row r="210" spans="1:14" ht="16.899999999999999" customHeight="1">
      <c r="B210" s="50"/>
      <c r="C210" s="50"/>
      <c r="D210" s="51" t="s">
        <v>182</v>
      </c>
    </row>
    <row r="211" spans="1:14" ht="16.899999999999999" customHeight="1">
      <c r="B211" s="50"/>
      <c r="C211" s="50"/>
      <c r="D211" s="51" t="s">
        <v>280</v>
      </c>
    </row>
    <row r="212" spans="1:14" ht="16.899999999999999" customHeight="1">
      <c r="B212" s="48">
        <v>56</v>
      </c>
      <c r="C212" s="48" t="s">
        <v>125</v>
      </c>
      <c r="D212" s="49" t="s">
        <v>217</v>
      </c>
      <c r="I212" s="1"/>
    </row>
    <row r="213" spans="1:14" ht="16.899999999999999" customHeight="1">
      <c r="B213" s="46">
        <v>57</v>
      </c>
      <c r="C213" s="46" t="s">
        <v>132</v>
      </c>
      <c r="D213" s="47" t="s">
        <v>184</v>
      </c>
    </row>
    <row r="214" spans="1:14" ht="16.899999999999999" customHeight="1">
      <c r="B214" s="48">
        <v>58</v>
      </c>
      <c r="C214" s="46" t="s">
        <v>131</v>
      </c>
      <c r="D214" s="47" t="s">
        <v>291</v>
      </c>
    </row>
    <row r="215" spans="1:14" ht="16.899999999999999" customHeight="1">
      <c r="B215" s="48">
        <v>59</v>
      </c>
      <c r="C215" s="46" t="s">
        <v>117</v>
      </c>
      <c r="D215" s="47" t="s">
        <v>130</v>
      </c>
    </row>
    <row r="216" spans="1:14" ht="16.899999999999999" customHeight="1">
      <c r="B216" s="48">
        <v>60</v>
      </c>
      <c r="C216" s="46" t="s">
        <v>118</v>
      </c>
      <c r="D216" s="47" t="s">
        <v>290</v>
      </c>
    </row>
    <row r="217" spans="1:14" ht="16.899999999999999" customHeight="1">
      <c r="B217" s="48">
        <v>61</v>
      </c>
      <c r="C217" s="46" t="s">
        <v>122</v>
      </c>
      <c r="D217" s="47" t="s">
        <v>123</v>
      </c>
    </row>
    <row r="218" spans="1:14" ht="16.899999999999999" customHeight="1">
      <c r="B218" s="48">
        <v>62</v>
      </c>
      <c r="C218" s="46" t="s">
        <v>119</v>
      </c>
      <c r="D218" s="47" t="s">
        <v>121</v>
      </c>
    </row>
    <row r="219" spans="1:14" ht="16.899999999999999" customHeight="1">
      <c r="B219" s="48">
        <v>63</v>
      </c>
      <c r="C219" s="46" t="s">
        <v>126</v>
      </c>
      <c r="D219" s="47" t="s">
        <v>120</v>
      </c>
    </row>
    <row r="220" spans="1:14" ht="16.899999999999999" customHeight="1">
      <c r="B220" s="48">
        <v>64</v>
      </c>
      <c r="C220" s="48" t="s">
        <v>127</v>
      </c>
      <c r="D220" s="124" t="s">
        <v>289</v>
      </c>
    </row>
    <row r="221" spans="1:14" ht="16.899999999999999" customHeight="1">
      <c r="B221" s="52"/>
      <c r="C221" s="52"/>
      <c r="D221" s="124"/>
    </row>
    <row r="222" spans="1:14" s="23" customFormat="1" ht="16.899999999999999" customHeight="1">
      <c r="A222" s="1"/>
      <c r="B222" s="60">
        <v>65</v>
      </c>
      <c r="C222" s="60" t="s">
        <v>128</v>
      </c>
      <c r="D222" s="61" t="s">
        <v>328</v>
      </c>
      <c r="I222" s="24"/>
      <c r="M222" s="27"/>
      <c r="N222" s="27"/>
    </row>
    <row r="223" spans="1:14" ht="16.5" customHeight="1">
      <c r="B223" s="42"/>
      <c r="C223" s="42"/>
      <c r="D223" s="42"/>
    </row>
    <row r="224" spans="1:14" ht="16.5" customHeight="1">
      <c r="B224" s="62"/>
      <c r="C224" s="62" t="s">
        <v>99</v>
      </c>
      <c r="D224" s="42"/>
    </row>
    <row r="225" spans="2:4" ht="16.899999999999999" customHeight="1">
      <c r="B225" s="63" t="s">
        <v>59</v>
      </c>
      <c r="C225" s="44" t="s">
        <v>31</v>
      </c>
      <c r="D225" s="45" t="s">
        <v>32</v>
      </c>
    </row>
    <row r="226" spans="2:4" ht="16.899999999999999" customHeight="1">
      <c r="B226" s="64" t="s">
        <v>60</v>
      </c>
      <c r="C226" s="46" t="s">
        <v>33</v>
      </c>
      <c r="D226" s="47" t="s">
        <v>34</v>
      </c>
    </row>
    <row r="227" spans="2:4" ht="16.899999999999999" customHeight="1">
      <c r="B227" s="65" t="s">
        <v>61</v>
      </c>
      <c r="C227" s="48" t="s">
        <v>35</v>
      </c>
      <c r="D227" s="49" t="s">
        <v>36</v>
      </c>
    </row>
    <row r="228" spans="2:4" ht="16.899999999999999" customHeight="1">
      <c r="B228" s="64" t="s">
        <v>62</v>
      </c>
      <c r="C228" s="46" t="s">
        <v>37</v>
      </c>
      <c r="D228" s="47" t="s">
        <v>38</v>
      </c>
    </row>
    <row r="229" spans="2:4" ht="16.899999999999999" customHeight="1">
      <c r="B229" s="66" t="s">
        <v>63</v>
      </c>
      <c r="C229" s="52" t="s">
        <v>39</v>
      </c>
      <c r="D229" s="53" t="s">
        <v>89</v>
      </c>
    </row>
    <row r="230" spans="2:4" ht="16.899999999999999" customHeight="1">
      <c r="B230" s="64" t="s">
        <v>64</v>
      </c>
      <c r="C230" s="46" t="s">
        <v>40</v>
      </c>
      <c r="D230" s="47" t="s">
        <v>90</v>
      </c>
    </row>
    <row r="231" spans="2:4" ht="16.899999999999999" customHeight="1">
      <c r="B231" s="64" t="s">
        <v>65</v>
      </c>
      <c r="C231" s="46" t="s">
        <v>41</v>
      </c>
      <c r="D231" s="47" t="s">
        <v>91</v>
      </c>
    </row>
    <row r="232" spans="2:4" ht="16.899999999999999" customHeight="1">
      <c r="B232" s="64" t="s">
        <v>66</v>
      </c>
      <c r="C232" s="46" t="s">
        <v>100</v>
      </c>
      <c r="D232" s="47" t="s">
        <v>92</v>
      </c>
    </row>
    <row r="233" spans="2:4" ht="16.899999999999999" customHeight="1">
      <c r="B233" s="67" t="s">
        <v>67</v>
      </c>
      <c r="C233" s="68" t="s">
        <v>42</v>
      </c>
      <c r="D233" s="69" t="s">
        <v>93</v>
      </c>
    </row>
  </sheetData>
  <mergeCells count="7">
    <mergeCell ref="D220:D221"/>
    <mergeCell ref="G15:I15"/>
    <mergeCell ref="G23:H23"/>
    <mergeCell ref="G24:H24"/>
    <mergeCell ref="B1:C1"/>
    <mergeCell ref="B2:C2"/>
    <mergeCell ref="G10:I10"/>
  </mergeCells>
  <phoneticPr fontId="2"/>
  <printOptions horizontalCentered="1"/>
  <pageMargins left="0.51181102362204722" right="0.51181102362204722" top="0.55118110236220474" bottom="0.28999999999999998" header="0.31496062992125984" footer="0.2"/>
  <pageSetup paperSize="9" scale="86" fitToHeight="0" orientation="portrait" r:id="rId1"/>
  <rowBreaks count="3" manualBreakCount="3">
    <brk id="55" max="3" man="1"/>
    <brk id="112" max="3" man="1"/>
    <brk id="169" max="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240913</vt:lpstr>
      <vt:lpstr>Ver.9</vt:lpstr>
      <vt:lpstr>Ver.8</vt:lpstr>
      <vt:lpstr>'240913'!Print_Area</vt:lpstr>
      <vt:lpstr>Ver.8!Print_Area</vt:lpstr>
      <vt:lpstr>Ver.9!Print_Area</vt:lpstr>
      <vt:lpstr>'240913'!Print_Titles</vt:lpstr>
      <vt:lpstr>Ver.8!Print_Titles</vt:lpstr>
      <vt:lpstr>Ver.9!Print_Titles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貴寛 髙田</cp:lastModifiedBy>
  <cp:lastPrinted>2025-03-24T21:54:45Z</cp:lastPrinted>
  <dcterms:modified xsi:type="dcterms:W3CDTF">2025-04-16T12:04:30Z</dcterms:modified>
</cp:coreProperties>
</file>